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10\"/>
    </mc:Choice>
  </mc:AlternateContent>
  <bookViews>
    <workbookView xWindow="5985" yWindow="-15" windowWidth="5970" windowHeight="5670" activeTab="9"/>
  </bookViews>
  <sheets>
    <sheet name="10_18_2013" sheetId="11" r:id="rId1"/>
    <sheet name="10_18_2014" sheetId="12" r:id="rId2"/>
    <sheet name="10_18_2015" sheetId="13" r:id="rId3"/>
    <sheet name="10_18_2016" sheetId="14" r:id="rId4"/>
    <sheet name="10_18_2017" sheetId="15" r:id="rId5"/>
    <sheet name="10_18_2018" sheetId="16" r:id="rId6"/>
    <sheet name="10_18_2019" sheetId="17" r:id="rId7"/>
    <sheet name="10_18_2020" sheetId="18" r:id="rId8"/>
    <sheet name="10_18_2021" sheetId="19" r:id="rId9"/>
    <sheet name="10_18_2022" sheetId="20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B9" i="20" l="1"/>
  <c r="E9" i="20"/>
  <c r="E26" i="20" s="1"/>
  <c r="I9" i="20"/>
  <c r="H9" i="20" s="1"/>
  <c r="J9" i="20"/>
  <c r="B10" i="20"/>
  <c r="E10" i="20"/>
  <c r="H10" i="20"/>
  <c r="I10" i="20"/>
  <c r="J10" i="20"/>
  <c r="B11" i="20"/>
  <c r="E11" i="20"/>
  <c r="I11" i="20"/>
  <c r="H11" i="20" s="1"/>
  <c r="J11" i="20"/>
  <c r="B12" i="20"/>
  <c r="E12" i="20"/>
  <c r="I12" i="20"/>
  <c r="J12" i="20"/>
  <c r="H12" i="20" s="1"/>
  <c r="B13" i="20"/>
  <c r="E13" i="20"/>
  <c r="I13" i="20"/>
  <c r="H13" i="20" s="1"/>
  <c r="J13" i="20"/>
  <c r="B14" i="20"/>
  <c r="E14" i="20"/>
  <c r="H14" i="20"/>
  <c r="I14" i="20"/>
  <c r="J14" i="20"/>
  <c r="B15" i="20"/>
  <c r="E15" i="20"/>
  <c r="I15" i="20"/>
  <c r="H15" i="20" s="1"/>
  <c r="J15" i="20"/>
  <c r="B16" i="20"/>
  <c r="E16" i="20"/>
  <c r="I16" i="20"/>
  <c r="J16" i="20"/>
  <c r="H16" i="20" s="1"/>
  <c r="B17" i="20"/>
  <c r="E17" i="20"/>
  <c r="I17" i="20"/>
  <c r="H17" i="20" s="1"/>
  <c r="J17" i="20"/>
  <c r="B18" i="20"/>
  <c r="E18" i="20"/>
  <c r="H18" i="20"/>
  <c r="I18" i="20"/>
  <c r="J18" i="20"/>
  <c r="B19" i="20"/>
  <c r="E19" i="20"/>
  <c r="I19" i="20"/>
  <c r="H19" i="20" s="1"/>
  <c r="J19" i="20"/>
  <c r="B20" i="20"/>
  <c r="E20" i="20"/>
  <c r="I20" i="20"/>
  <c r="J20" i="20"/>
  <c r="H20" i="20" s="1"/>
  <c r="B21" i="20"/>
  <c r="E21" i="20"/>
  <c r="I21" i="20"/>
  <c r="H21" i="20" s="1"/>
  <c r="J21" i="20"/>
  <c r="B22" i="20"/>
  <c r="E22" i="20"/>
  <c r="H22" i="20"/>
  <c r="I22" i="20"/>
  <c r="J22" i="20"/>
  <c r="B23" i="20"/>
  <c r="E23" i="20"/>
  <c r="I23" i="20"/>
  <c r="H23" i="20" s="1"/>
  <c r="J23" i="20"/>
  <c r="B24" i="20"/>
  <c r="B26" i="20" s="1"/>
  <c r="E24" i="20"/>
  <c r="I24" i="20"/>
  <c r="J24" i="20"/>
  <c r="H24" i="20" s="1"/>
  <c r="B25" i="20"/>
  <c r="E25" i="20"/>
  <c r="I25" i="20"/>
  <c r="H25" i="20" s="1"/>
  <c r="J25" i="20"/>
  <c r="C26" i="20"/>
  <c r="I26" i="20" s="1"/>
  <c r="D26" i="20"/>
  <c r="J26" i="20" s="1"/>
  <c r="F26" i="20"/>
  <c r="G26" i="20"/>
  <c r="H26" i="20" l="1"/>
  <c r="B9" i="19"/>
  <c r="E9" i="19"/>
  <c r="E26" i="19" s="1"/>
  <c r="I9" i="19"/>
  <c r="H9" i="19" s="1"/>
  <c r="J9" i="19"/>
  <c r="B10" i="19"/>
  <c r="E10" i="19"/>
  <c r="H10" i="19"/>
  <c r="I10" i="19"/>
  <c r="J10" i="19"/>
  <c r="B11" i="19"/>
  <c r="E11" i="19"/>
  <c r="I11" i="19"/>
  <c r="H11" i="19" s="1"/>
  <c r="J11" i="19"/>
  <c r="B12" i="19"/>
  <c r="E12" i="19"/>
  <c r="I12" i="19"/>
  <c r="J12" i="19"/>
  <c r="H12" i="19" s="1"/>
  <c r="B13" i="19"/>
  <c r="E13" i="19"/>
  <c r="I13" i="19"/>
  <c r="H13" i="19" s="1"/>
  <c r="J13" i="19"/>
  <c r="B14" i="19"/>
  <c r="E14" i="19"/>
  <c r="H14" i="19"/>
  <c r="I14" i="19"/>
  <c r="J14" i="19"/>
  <c r="B15" i="19"/>
  <c r="E15" i="19"/>
  <c r="I15" i="19"/>
  <c r="H15" i="19" s="1"/>
  <c r="J15" i="19"/>
  <c r="B16" i="19"/>
  <c r="E16" i="19"/>
  <c r="I16" i="19"/>
  <c r="J16" i="19"/>
  <c r="H16" i="19" s="1"/>
  <c r="B17" i="19"/>
  <c r="E17" i="19"/>
  <c r="I17" i="19"/>
  <c r="H17" i="19" s="1"/>
  <c r="J17" i="19"/>
  <c r="B18" i="19"/>
  <c r="E18" i="19"/>
  <c r="H18" i="19"/>
  <c r="I18" i="19"/>
  <c r="J18" i="19"/>
  <c r="B19" i="19"/>
  <c r="E19" i="19"/>
  <c r="I19" i="19"/>
  <c r="H19" i="19" s="1"/>
  <c r="J19" i="19"/>
  <c r="B20" i="19"/>
  <c r="B26" i="19" s="1"/>
  <c r="E20" i="19"/>
  <c r="I20" i="19"/>
  <c r="J20" i="19"/>
  <c r="H20" i="19" s="1"/>
  <c r="B21" i="19"/>
  <c r="E21" i="19"/>
  <c r="I21" i="19"/>
  <c r="H21" i="19" s="1"/>
  <c r="J21" i="19"/>
  <c r="B22" i="19"/>
  <c r="E22" i="19"/>
  <c r="H22" i="19"/>
  <c r="I22" i="19"/>
  <c r="J22" i="19"/>
  <c r="B23" i="19"/>
  <c r="E23" i="19"/>
  <c r="I23" i="19"/>
  <c r="H23" i="19" s="1"/>
  <c r="J23" i="19"/>
  <c r="B24" i="19"/>
  <c r="E24" i="19"/>
  <c r="I24" i="19"/>
  <c r="J24" i="19"/>
  <c r="H24" i="19" s="1"/>
  <c r="B25" i="19"/>
  <c r="E25" i="19"/>
  <c r="I25" i="19"/>
  <c r="H25" i="19" s="1"/>
  <c r="J25" i="19"/>
  <c r="C26" i="19"/>
  <c r="I26" i="19" s="1"/>
  <c r="D26" i="19"/>
  <c r="J26" i="19" s="1"/>
  <c r="F26" i="19"/>
  <c r="G26" i="19"/>
  <c r="H26" i="19" l="1"/>
  <c r="G26" i="18"/>
  <c r="F26" i="18"/>
  <c r="D26" i="18"/>
  <c r="J26" i="18"/>
  <c r="C26" i="18"/>
  <c r="I26" i="18"/>
  <c r="J25" i="18"/>
  <c r="I25" i="18"/>
  <c r="H25" i="18"/>
  <c r="E25" i="18"/>
  <c r="B25" i="18"/>
  <c r="J24" i="18"/>
  <c r="I24" i="18"/>
  <c r="H24" i="18"/>
  <c r="E24" i="18"/>
  <c r="B24" i="18"/>
  <c r="J23" i="18"/>
  <c r="H23" i="18"/>
  <c r="I23" i="18"/>
  <c r="E23" i="18"/>
  <c r="B23" i="18"/>
  <c r="J22" i="18"/>
  <c r="I22" i="18"/>
  <c r="H22" i="18"/>
  <c r="E22" i="18"/>
  <c r="B22" i="18"/>
  <c r="J21" i="18"/>
  <c r="I21" i="18"/>
  <c r="H21" i="18"/>
  <c r="E21" i="18"/>
  <c r="B21" i="18"/>
  <c r="J20" i="18"/>
  <c r="I20" i="18"/>
  <c r="H20" i="18"/>
  <c r="E20" i="18"/>
  <c r="B20" i="18"/>
  <c r="J19" i="18"/>
  <c r="H19" i="18"/>
  <c r="I19" i="18"/>
  <c r="E19" i="18"/>
  <c r="B19" i="18"/>
  <c r="J18" i="18"/>
  <c r="I18" i="18"/>
  <c r="H18" i="18"/>
  <c r="E18" i="18"/>
  <c r="B18" i="18"/>
  <c r="J17" i="18"/>
  <c r="I17" i="18"/>
  <c r="H17" i="18"/>
  <c r="E17" i="18"/>
  <c r="B17" i="18"/>
  <c r="J16" i="18"/>
  <c r="I16" i="18"/>
  <c r="H16" i="18"/>
  <c r="E16" i="18"/>
  <c r="B16" i="18"/>
  <c r="J15" i="18"/>
  <c r="H15" i="18"/>
  <c r="I15" i="18"/>
  <c r="E15" i="18"/>
  <c r="B15" i="18"/>
  <c r="J14" i="18"/>
  <c r="I14" i="18"/>
  <c r="H14" i="18"/>
  <c r="E14" i="18"/>
  <c r="B14" i="18"/>
  <c r="J13" i="18"/>
  <c r="I13" i="18"/>
  <c r="H13" i="18"/>
  <c r="E13" i="18"/>
  <c r="B13" i="18"/>
  <c r="J12" i="18"/>
  <c r="I12" i="18"/>
  <c r="H12" i="18"/>
  <c r="E12" i="18"/>
  <c r="B12" i="18"/>
  <c r="J11" i="18"/>
  <c r="H11" i="18"/>
  <c r="I11" i="18"/>
  <c r="E11" i="18"/>
  <c r="B11" i="18"/>
  <c r="J10" i="18"/>
  <c r="I10" i="18"/>
  <c r="H10" i="18"/>
  <c r="E10" i="18"/>
  <c r="E26" i="18"/>
  <c r="B10" i="18"/>
  <c r="J9" i="18"/>
  <c r="I9" i="18"/>
  <c r="H9" i="18"/>
  <c r="E9" i="18"/>
  <c r="B9" i="18"/>
  <c r="B26" i="18"/>
  <c r="J26" i="17"/>
  <c r="I26" i="17"/>
  <c r="G26" i="17"/>
  <c r="F26" i="17"/>
  <c r="D26" i="17"/>
  <c r="C26" i="17"/>
  <c r="J25" i="17"/>
  <c r="H25" i="17"/>
  <c r="I25" i="17"/>
  <c r="E25" i="17"/>
  <c r="B25" i="17"/>
  <c r="J24" i="17"/>
  <c r="I24" i="17"/>
  <c r="H24" i="17"/>
  <c r="E24" i="17"/>
  <c r="B24" i="17"/>
  <c r="J23" i="17"/>
  <c r="I23" i="17"/>
  <c r="H23" i="17"/>
  <c r="E23" i="17"/>
  <c r="B23" i="17"/>
  <c r="J22" i="17"/>
  <c r="I22" i="17"/>
  <c r="H22" i="17"/>
  <c r="E22" i="17"/>
  <c r="B22" i="17"/>
  <c r="J21" i="17"/>
  <c r="H21" i="17"/>
  <c r="I21" i="17"/>
  <c r="E21" i="17"/>
  <c r="B21" i="17"/>
  <c r="J20" i="17"/>
  <c r="I20" i="17"/>
  <c r="H20" i="17"/>
  <c r="E20" i="17"/>
  <c r="B20" i="17"/>
  <c r="J19" i="17"/>
  <c r="I19" i="17"/>
  <c r="H19" i="17"/>
  <c r="E19" i="17"/>
  <c r="B19" i="17"/>
  <c r="J18" i="17"/>
  <c r="I18" i="17"/>
  <c r="H18" i="17"/>
  <c r="E18" i="17"/>
  <c r="B18" i="17"/>
  <c r="J17" i="17"/>
  <c r="H17" i="17"/>
  <c r="I17" i="17"/>
  <c r="E17" i="17"/>
  <c r="B17" i="17"/>
  <c r="J16" i="17"/>
  <c r="I16" i="17"/>
  <c r="H16" i="17"/>
  <c r="E16" i="17"/>
  <c r="B16" i="17"/>
  <c r="J15" i="17"/>
  <c r="I15" i="17"/>
  <c r="H15" i="17"/>
  <c r="E15" i="17"/>
  <c r="B15" i="17"/>
  <c r="J14" i="17"/>
  <c r="I14" i="17"/>
  <c r="H14" i="17"/>
  <c r="E14" i="17"/>
  <c r="B14" i="17"/>
  <c r="J13" i="17"/>
  <c r="H13" i="17"/>
  <c r="I13" i="17"/>
  <c r="E13" i="17"/>
  <c r="B13" i="17"/>
  <c r="J12" i="17"/>
  <c r="I12" i="17"/>
  <c r="H12" i="17"/>
  <c r="E12" i="17"/>
  <c r="E26" i="17"/>
  <c r="B12" i="17"/>
  <c r="J11" i="17"/>
  <c r="I11" i="17"/>
  <c r="H11" i="17"/>
  <c r="E11" i="17"/>
  <c r="B11" i="17"/>
  <c r="J10" i="17"/>
  <c r="I10" i="17"/>
  <c r="H10" i="17"/>
  <c r="E10" i="17"/>
  <c r="B10" i="17"/>
  <c r="J9" i="17"/>
  <c r="H9" i="17"/>
  <c r="H26" i="17"/>
  <c r="I9" i="17"/>
  <c r="E9" i="17"/>
  <c r="B9" i="17"/>
  <c r="B26" i="17"/>
  <c r="B9" i="16"/>
  <c r="E9" i="16"/>
  <c r="H9" i="16"/>
  <c r="I9" i="16"/>
  <c r="J9" i="16"/>
  <c r="B10" i="16"/>
  <c r="B26" i="16"/>
  <c r="E10" i="16"/>
  <c r="I10" i="16"/>
  <c r="H10" i="16"/>
  <c r="J10" i="16"/>
  <c r="B11" i="16"/>
  <c r="E11" i="16"/>
  <c r="I11" i="16"/>
  <c r="H11" i="16"/>
  <c r="J11" i="16"/>
  <c r="B12" i="16"/>
  <c r="E12" i="16"/>
  <c r="I12" i="16"/>
  <c r="H12" i="16"/>
  <c r="J12" i="16"/>
  <c r="B13" i="16"/>
  <c r="E13" i="16"/>
  <c r="I13" i="16"/>
  <c r="J13" i="16"/>
  <c r="H13" i="16"/>
  <c r="B14" i="16"/>
  <c r="E14" i="16"/>
  <c r="I14" i="16"/>
  <c r="H14" i="16"/>
  <c r="J14" i="16"/>
  <c r="B15" i="16"/>
  <c r="E15" i="16"/>
  <c r="I15" i="16"/>
  <c r="H15" i="16"/>
  <c r="J15" i="16"/>
  <c r="B16" i="16"/>
  <c r="E16" i="16"/>
  <c r="I16" i="16"/>
  <c r="H16" i="16"/>
  <c r="J16" i="16"/>
  <c r="B17" i="16"/>
  <c r="E17" i="16"/>
  <c r="I17" i="16"/>
  <c r="J17" i="16"/>
  <c r="H17" i="16"/>
  <c r="B18" i="16"/>
  <c r="E18" i="16"/>
  <c r="I18" i="16"/>
  <c r="H18" i="16"/>
  <c r="J18" i="16"/>
  <c r="B19" i="16"/>
  <c r="E19" i="16"/>
  <c r="I19" i="16"/>
  <c r="H19" i="16"/>
  <c r="J19" i="16"/>
  <c r="B20" i="16"/>
  <c r="E20" i="16"/>
  <c r="E26" i="16"/>
  <c r="I20" i="16"/>
  <c r="H20" i="16"/>
  <c r="J20" i="16"/>
  <c r="B21" i="16"/>
  <c r="E21" i="16"/>
  <c r="I21" i="16"/>
  <c r="J21" i="16"/>
  <c r="H21" i="16"/>
  <c r="B22" i="16"/>
  <c r="E22" i="16"/>
  <c r="I22" i="16"/>
  <c r="H22" i="16"/>
  <c r="J22" i="16"/>
  <c r="B23" i="16"/>
  <c r="E23" i="16"/>
  <c r="I23" i="16"/>
  <c r="H23" i="16"/>
  <c r="J23" i="16"/>
  <c r="B24" i="16"/>
  <c r="E24" i="16"/>
  <c r="I24" i="16"/>
  <c r="H24" i="16"/>
  <c r="J24" i="16"/>
  <c r="B25" i="16"/>
  <c r="E25" i="16"/>
  <c r="I25" i="16"/>
  <c r="J25" i="16"/>
  <c r="H25" i="16"/>
  <c r="C26" i="16"/>
  <c r="I26" i="16"/>
  <c r="D26" i="16"/>
  <c r="F26" i="16"/>
  <c r="G26" i="16"/>
  <c r="J26" i="16"/>
  <c r="B9" i="15"/>
  <c r="E9" i="15"/>
  <c r="E26" i="15"/>
  <c r="I9" i="15"/>
  <c r="H9" i="15"/>
  <c r="J9" i="15"/>
  <c r="B10" i="15"/>
  <c r="B26" i="15"/>
  <c r="E10" i="15"/>
  <c r="I10" i="15"/>
  <c r="H10" i="15"/>
  <c r="J10" i="15"/>
  <c r="B11" i="15"/>
  <c r="E11" i="15"/>
  <c r="I11" i="15"/>
  <c r="H11" i="15"/>
  <c r="J11" i="15"/>
  <c r="B12" i="15"/>
  <c r="E12" i="15"/>
  <c r="I12" i="15"/>
  <c r="H12" i="15"/>
  <c r="J12" i="15"/>
  <c r="B13" i="15"/>
  <c r="E13" i="15"/>
  <c r="I13" i="15"/>
  <c r="H13" i="15"/>
  <c r="J13" i="15"/>
  <c r="B14" i="15"/>
  <c r="E14" i="15"/>
  <c r="H14" i="15"/>
  <c r="I14" i="15"/>
  <c r="J14" i="15"/>
  <c r="B15" i="15"/>
  <c r="E15" i="15"/>
  <c r="I15" i="15"/>
  <c r="H15" i="15"/>
  <c r="J15" i="15"/>
  <c r="B16" i="15"/>
  <c r="E16" i="15"/>
  <c r="I16" i="15"/>
  <c r="J16" i="15"/>
  <c r="H16" i="15"/>
  <c r="B17" i="15"/>
  <c r="E17" i="15"/>
  <c r="I17" i="15"/>
  <c r="H17" i="15"/>
  <c r="J17" i="15"/>
  <c r="B18" i="15"/>
  <c r="E18" i="15"/>
  <c r="H18" i="15"/>
  <c r="I18" i="15"/>
  <c r="J18" i="15"/>
  <c r="B19" i="15"/>
  <c r="E19" i="15"/>
  <c r="I19" i="15"/>
  <c r="H19" i="15"/>
  <c r="J19" i="15"/>
  <c r="B20" i="15"/>
  <c r="E20" i="15"/>
  <c r="I20" i="15"/>
  <c r="H20" i="15"/>
  <c r="J20" i="15"/>
  <c r="B21" i="15"/>
  <c r="E21" i="15"/>
  <c r="I21" i="15"/>
  <c r="H21" i="15"/>
  <c r="J21" i="15"/>
  <c r="B22" i="15"/>
  <c r="E22" i="15"/>
  <c r="H22" i="15"/>
  <c r="I22" i="15"/>
  <c r="J22" i="15"/>
  <c r="B23" i="15"/>
  <c r="E23" i="15"/>
  <c r="I23" i="15"/>
  <c r="H23" i="15"/>
  <c r="J23" i="15"/>
  <c r="B24" i="15"/>
  <c r="E24" i="15"/>
  <c r="I24" i="15"/>
  <c r="J24" i="15"/>
  <c r="H24" i="15"/>
  <c r="B25" i="15"/>
  <c r="E25" i="15"/>
  <c r="I25" i="15"/>
  <c r="H25" i="15"/>
  <c r="J25" i="15"/>
  <c r="C26" i="15"/>
  <c r="I26" i="15"/>
  <c r="D26" i="15"/>
  <c r="J26" i="15"/>
  <c r="F26" i="15"/>
  <c r="G26" i="15"/>
  <c r="B9" i="14"/>
  <c r="B26" i="14"/>
  <c r="E9" i="14"/>
  <c r="I9" i="14"/>
  <c r="J9" i="14"/>
  <c r="H9" i="14"/>
  <c r="B10" i="14"/>
  <c r="E10" i="14"/>
  <c r="I10" i="14"/>
  <c r="H10" i="14"/>
  <c r="J10" i="14"/>
  <c r="B11" i="14"/>
  <c r="E11" i="14"/>
  <c r="I11" i="14"/>
  <c r="H11" i="14"/>
  <c r="J11" i="14"/>
  <c r="B12" i="14"/>
  <c r="E12" i="14"/>
  <c r="I12" i="14"/>
  <c r="H12" i="14"/>
  <c r="J12" i="14"/>
  <c r="B13" i="14"/>
  <c r="E13" i="14"/>
  <c r="I13" i="14"/>
  <c r="J13" i="14"/>
  <c r="H13" i="14"/>
  <c r="B14" i="14"/>
  <c r="E14" i="14"/>
  <c r="I14" i="14"/>
  <c r="H14" i="14"/>
  <c r="J14" i="14"/>
  <c r="B15" i="14"/>
  <c r="E15" i="14"/>
  <c r="I15" i="14"/>
  <c r="H15" i="14"/>
  <c r="J15" i="14"/>
  <c r="B16" i="14"/>
  <c r="E16" i="14"/>
  <c r="I16" i="14"/>
  <c r="H16" i="14"/>
  <c r="J16" i="14"/>
  <c r="B17" i="14"/>
  <c r="E17" i="14"/>
  <c r="I17" i="14"/>
  <c r="J17" i="14"/>
  <c r="H17" i="14"/>
  <c r="B18" i="14"/>
  <c r="E18" i="14"/>
  <c r="I18" i="14"/>
  <c r="H18" i="14"/>
  <c r="J18" i="14"/>
  <c r="B19" i="14"/>
  <c r="E19" i="14"/>
  <c r="I19" i="14"/>
  <c r="H19" i="14"/>
  <c r="J19" i="14"/>
  <c r="B20" i="14"/>
  <c r="E20" i="14"/>
  <c r="I20" i="14"/>
  <c r="J20" i="14"/>
  <c r="H20" i="14"/>
  <c r="B21" i="14"/>
  <c r="E21" i="14"/>
  <c r="I21" i="14"/>
  <c r="J21" i="14"/>
  <c r="H21" i="14"/>
  <c r="B22" i="14"/>
  <c r="E22" i="14"/>
  <c r="I22" i="14"/>
  <c r="H22" i="14"/>
  <c r="J22" i="14"/>
  <c r="B23" i="14"/>
  <c r="E23" i="14"/>
  <c r="I23" i="14"/>
  <c r="H23" i="14"/>
  <c r="J23" i="14"/>
  <c r="B24" i="14"/>
  <c r="E24" i="14"/>
  <c r="I24" i="14"/>
  <c r="H24" i="14"/>
  <c r="J24" i="14"/>
  <c r="B25" i="14"/>
  <c r="E25" i="14"/>
  <c r="I25" i="14"/>
  <c r="J25" i="14"/>
  <c r="H25" i="14"/>
  <c r="C26" i="14"/>
  <c r="D26" i="14"/>
  <c r="E26" i="14"/>
  <c r="F26" i="14"/>
  <c r="G26" i="14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J26" i="14"/>
  <c r="H26" i="18"/>
  <c r="H26" i="14"/>
  <c r="H26" i="16"/>
  <c r="H26" i="15"/>
  <c r="I26" i="14"/>
</calcChain>
</file>

<file path=xl/sharedStrings.xml><?xml version="1.0" encoding="utf-8"?>
<sst xmlns="http://schemas.openxmlformats.org/spreadsheetml/2006/main" count="380" uniqueCount="34">
  <si>
    <t xml:space="preserve">  </t>
  </si>
  <si>
    <t>Familienangehörige</t>
  </si>
  <si>
    <t>Versicherte insgesamt</t>
  </si>
  <si>
    <t>Datenquelle:</t>
  </si>
  <si>
    <t>KM 6-Statistik: Mitgliederstruktur</t>
  </si>
  <si>
    <t>insgesamt</t>
  </si>
  <si>
    <t>männlich</t>
  </si>
  <si>
    <t>weiblich</t>
  </si>
  <si>
    <t>1) Mitglieder: Pflichtmitglieder, freiwillige Mitglieder, Rentner</t>
  </si>
  <si>
    <t>_____</t>
  </si>
  <si>
    <t>Alter
von … bis 
unter … Jahren</t>
  </si>
  <si>
    <t>Insgesamt</t>
  </si>
  <si>
    <t>unter 15</t>
  </si>
  <si>
    <t xml:space="preserve">  15 - 20</t>
  </si>
  <si>
    <t xml:space="preserve">  20 - 25</t>
  </si>
  <si>
    <t xml:space="preserve">  25 - 30</t>
  </si>
  <si>
    <t xml:space="preserve">  30 - 35</t>
  </si>
  <si>
    <t xml:space="preserve">  35 - 40</t>
  </si>
  <si>
    <t xml:space="preserve">  40 - 45</t>
  </si>
  <si>
    <t xml:space="preserve">  45 - 50</t>
  </si>
  <si>
    <t xml:space="preserve">  50 - 55</t>
  </si>
  <si>
    <t xml:space="preserve">  55 - 60</t>
  </si>
  <si>
    <t xml:space="preserve">  60 - 65</t>
  </si>
  <si>
    <t xml:space="preserve">  65 - 70</t>
  </si>
  <si>
    <t xml:space="preserve">  70 - 75</t>
  </si>
  <si>
    <t xml:space="preserve">  75 - 80</t>
  </si>
  <si>
    <t xml:space="preserve">  80 - 85</t>
  </si>
  <si>
    <t xml:space="preserve">  85 - 90</t>
  </si>
  <si>
    <t xml:space="preserve">  90 und
    mehr</t>
  </si>
  <si>
    <t>Bundesverbände der Krankenkassen</t>
  </si>
  <si>
    <t xml:space="preserve"> Versicherte Mitglieder und Familienangehörige</t>
  </si>
  <si>
    <r>
      <t>Mitglieder</t>
    </r>
    <r>
      <rPr>
        <vertAlign val="superscript"/>
        <sz val="8"/>
        <rFont val="Arial"/>
        <family val="2"/>
      </rPr>
      <t xml:space="preserve"> 1)</t>
    </r>
  </si>
  <si>
    <r>
      <t>Mitglieder</t>
    </r>
    <r>
      <rPr>
        <vertAlign val="superscript"/>
        <sz val="8"/>
        <rFont val="Arial"/>
        <family val="2"/>
      </rPr>
      <t>1)</t>
    </r>
  </si>
  <si>
    <r>
      <t>Mitglieder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</si>
</sst>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0&quot;     &quot;"/>
    <numFmt numFmtId="166" formatCode="###\ ###\ ###\ ;@\ "/>
    <numFmt numFmtId="167" formatCode="###\ ###\ ##0\ ;@\ "/>
    <numFmt numFmtId="168" formatCode="###\ ###\ ;@\ "/>
    <numFmt numFmtId="169" formatCode="?,???,??0\ ;\-?,???,??0\ ;???,???\ \-\ ;@\ "/>
    <numFmt numFmtId="170" formatCode="???,??0\ ;\-???,??0\ ;??,???\ \-\ ;@\ "/>
  </numFmts>
  <fonts count="2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00B050"/>
      <name val="Wingdings"/>
      <charset val="2"/>
    </font>
    <font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138">
    <xf numFmtId="0" fontId="0" fillId="0" borderId="0" xfId="0"/>
    <xf numFmtId="0" fontId="6" fillId="0" borderId="0" xfId="0" applyFont="1"/>
    <xf numFmtId="0" fontId="3" fillId="0" borderId="0" xfId="0" applyFont="1"/>
    <xf numFmtId="0" fontId="0" fillId="0" borderId="0" xfId="0" applyBorder="1"/>
    <xf numFmtId="49" fontId="6" fillId="0" borderId="5" xfId="0" applyNumberFormat="1" applyFont="1" applyBorder="1" applyAlignment="1"/>
    <xf numFmtId="165" fontId="6" fillId="0" borderId="5" xfId="0" applyNumberFormat="1" applyFont="1" applyBorder="1" applyAlignment="1"/>
    <xf numFmtId="165" fontId="9" fillId="0" borderId="5" xfId="0" applyNumberFormat="1" applyFont="1" applyBorder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Border="1"/>
    <xf numFmtId="165" fontId="6" fillId="0" borderId="5" xfId="0" applyNumberFormat="1" applyFont="1" applyBorder="1" applyAlignment="1">
      <alignment wrapText="1"/>
    </xf>
    <xf numFmtId="166" fontId="6" fillId="0" borderId="0" xfId="0" quotePrefix="1" applyNumberFormat="1" applyFont="1"/>
    <xf numFmtId="166" fontId="10" fillId="0" borderId="0" xfId="0" applyNumberFormat="1" applyFont="1"/>
    <xf numFmtId="0" fontId="12" fillId="0" borderId="0" xfId="0" applyFont="1"/>
    <xf numFmtId="165" fontId="6" fillId="0" borderId="5" xfId="0" applyNumberFormat="1" applyFont="1" applyFill="1" applyBorder="1" applyAlignment="1"/>
    <xf numFmtId="166" fontId="6" fillId="0" borderId="0" xfId="0" applyNumberFormat="1" applyFont="1" applyFill="1"/>
    <xf numFmtId="0" fontId="6" fillId="0" borderId="0" xfId="0" applyFont="1" applyFill="1"/>
    <xf numFmtId="168" fontId="15" fillId="0" borderId="0" xfId="0" applyNumberFormat="1" applyFont="1" applyBorder="1" applyAlignment="1" applyProtection="1">
      <alignment horizontal="right" vertical="center"/>
    </xf>
    <xf numFmtId="167" fontId="6" fillId="0" borderId="0" xfId="0" applyNumberFormat="1" applyFont="1" applyBorder="1" applyAlignment="1">
      <alignment horizontal="right"/>
    </xf>
    <xf numFmtId="166" fontId="15" fillId="0" borderId="0" xfId="0" applyNumberFormat="1" applyFont="1"/>
    <xf numFmtId="164" fontId="1" fillId="0" borderId="0" xfId="2" applyFont="1" applyBorder="1"/>
    <xf numFmtId="164" fontId="1" fillId="0" borderId="0" xfId="2" applyFont="1"/>
    <xf numFmtId="164" fontId="1" fillId="0" borderId="0" xfId="2" applyFont="1" applyAlignment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14" fillId="0" borderId="0" xfId="2" applyFont="1"/>
    <xf numFmtId="164" fontId="3" fillId="0" borderId="0" xfId="2" applyFont="1"/>
    <xf numFmtId="164" fontId="1" fillId="0" borderId="0" xfId="2"/>
    <xf numFmtId="164" fontId="4" fillId="0" borderId="0" xfId="2" applyFont="1"/>
    <xf numFmtId="164" fontId="5" fillId="0" borderId="0" xfId="2" applyFont="1" applyAlignment="1">
      <alignment horizontal="right"/>
    </xf>
    <xf numFmtId="164" fontId="11" fillId="0" borderId="0" xfId="2" applyFont="1"/>
    <xf numFmtId="164" fontId="12" fillId="0" borderId="0" xfId="2" applyFont="1"/>
    <xf numFmtId="164" fontId="13" fillId="0" borderId="0" xfId="2" applyFont="1"/>
    <xf numFmtId="164" fontId="1" fillId="0" borderId="0" xfId="2" applyFont="1" applyAlignment="1">
      <alignment horizontal="right"/>
    </xf>
    <xf numFmtId="164" fontId="1" fillId="0" borderId="0" xfId="2" applyFont="1" applyBorder="1" applyAlignment="1">
      <alignment horizontal="left"/>
    </xf>
    <xf numFmtId="164" fontId="3" fillId="0" borderId="0" xfId="2" applyFont="1" applyBorder="1"/>
    <xf numFmtId="166" fontId="3" fillId="0" borderId="0" xfId="2" applyNumberFormat="1" applyFont="1" applyBorder="1" applyAlignment="1"/>
    <xf numFmtId="164" fontId="1" fillId="0" borderId="0" xfId="2" applyFont="1" applyBorder="1" applyAlignment="1">
      <alignment horizontal="center"/>
    </xf>
    <xf numFmtId="164" fontId="3" fillId="0" borderId="2" xfId="2" applyFont="1" applyBorder="1" applyAlignment="1">
      <alignment horizontal="centerContinuous" vertical="center" wrapText="1"/>
    </xf>
    <xf numFmtId="164" fontId="3" fillId="0" borderId="4" xfId="2" applyFont="1" applyBorder="1" applyAlignment="1">
      <alignment horizontal="center" vertical="center"/>
    </xf>
    <xf numFmtId="164" fontId="3" fillId="0" borderId="3" xfId="2" applyFont="1" applyBorder="1" applyAlignment="1">
      <alignment horizontal="center" vertical="center" wrapText="1"/>
    </xf>
    <xf numFmtId="164" fontId="3" fillId="0" borderId="4" xfId="2" applyFont="1" applyBorder="1" applyAlignment="1">
      <alignment horizontal="centerContinuous" vertical="center" wrapText="1"/>
    </xf>
    <xf numFmtId="164" fontId="2" fillId="0" borderId="0" xfId="2" applyFont="1" applyBorder="1" applyAlignment="1">
      <alignment horizontal="left"/>
    </xf>
    <xf numFmtId="164" fontId="2" fillId="0" borderId="1" xfId="2" applyFont="1" applyBorder="1" applyAlignment="1" applyProtection="1">
      <alignment horizontal="left"/>
      <protection locked="0"/>
    </xf>
    <xf numFmtId="164" fontId="2" fillId="0" borderId="0" xfId="2" applyFont="1"/>
    <xf numFmtId="164" fontId="2" fillId="0" borderId="0" xfId="2" applyFont="1" applyAlignment="1">
      <alignment horizontal="centerContinuous"/>
    </xf>
    <xf numFmtId="164" fontId="16" fillId="0" borderId="0" xfId="2" applyFont="1"/>
    <xf numFmtId="0" fontId="17" fillId="0" borderId="0" xfId="0" applyFont="1"/>
    <xf numFmtId="164" fontId="18" fillId="0" borderId="0" xfId="2" applyFont="1"/>
    <xf numFmtId="164" fontId="17" fillId="0" borderId="0" xfId="2" applyFont="1"/>
    <xf numFmtId="164" fontId="19" fillId="0" borderId="0" xfId="2" applyFont="1"/>
    <xf numFmtId="164" fontId="5" fillId="0" borderId="0" xfId="2" applyFont="1" applyBorder="1"/>
    <xf numFmtId="166" fontId="5" fillId="0" borderId="0" xfId="2" applyNumberFormat="1" applyFont="1" applyBorder="1" applyAlignment="1"/>
    <xf numFmtId="0" fontId="15" fillId="0" borderId="0" xfId="0" applyFont="1"/>
    <xf numFmtId="165" fontId="10" fillId="0" borderId="5" xfId="0" applyNumberFormat="1" applyFont="1" applyBorder="1" applyAlignment="1">
      <alignment horizontal="center"/>
    </xf>
    <xf numFmtId="166" fontId="15" fillId="0" borderId="0" xfId="0" applyNumberFormat="1" applyFont="1" applyBorder="1"/>
    <xf numFmtId="167" fontId="15" fillId="0" borderId="0" xfId="0" applyNumberFormat="1" applyFont="1" applyBorder="1" applyAlignment="1">
      <alignment horizontal="right"/>
    </xf>
    <xf numFmtId="165" fontId="15" fillId="0" borderId="5" xfId="0" applyNumberFormat="1" applyFont="1" applyBorder="1" applyAlignment="1">
      <alignment wrapText="1"/>
    </xf>
    <xf numFmtId="165" fontId="15" fillId="0" borderId="5" xfId="0" applyNumberFormat="1" applyFont="1" applyBorder="1" applyAlignment="1"/>
    <xf numFmtId="0" fontId="15" fillId="0" borderId="0" xfId="0" applyFont="1" applyFill="1"/>
    <xf numFmtId="166" fontId="15" fillId="0" borderId="0" xfId="0" applyNumberFormat="1" applyFont="1" applyFill="1"/>
    <xf numFmtId="165" fontId="15" fillId="0" borderId="5" xfId="0" applyNumberFormat="1" applyFont="1" applyFill="1" applyBorder="1" applyAlignment="1"/>
    <xf numFmtId="166" fontId="15" fillId="0" borderId="0" xfId="0" quotePrefix="1" applyNumberFormat="1" applyFont="1"/>
    <xf numFmtId="49" fontId="15" fillId="0" borderId="5" xfId="0" applyNumberFormat="1" applyFont="1" applyBorder="1" applyAlignment="1"/>
    <xf numFmtId="0" fontId="5" fillId="0" borderId="0" xfId="0" applyFont="1"/>
    <xf numFmtId="164" fontId="5" fillId="0" borderId="2" xfId="2" applyFont="1" applyBorder="1" applyAlignment="1">
      <alignment horizontal="centerContinuous" vertical="center" wrapText="1"/>
    </xf>
    <xf numFmtId="164" fontId="5" fillId="0" borderId="4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Continuous" vertical="center" wrapText="1"/>
    </xf>
    <xf numFmtId="164" fontId="21" fillId="0" borderId="0" xfId="2" applyFont="1" applyBorder="1" applyAlignment="1">
      <alignment horizontal="left"/>
    </xf>
    <xf numFmtId="164" fontId="21" fillId="0" borderId="1" xfId="2" applyFont="1" applyBorder="1" applyAlignment="1" applyProtection="1">
      <alignment horizontal="left"/>
      <protection locked="0"/>
    </xf>
    <xf numFmtId="164" fontId="21" fillId="0" borderId="0" xfId="2" applyFont="1"/>
    <xf numFmtId="164" fontId="21" fillId="0" borderId="0" xfId="2" applyFont="1" applyAlignment="1">
      <alignment horizontal="centerContinuous"/>
    </xf>
    <xf numFmtId="167" fontId="15" fillId="0" borderId="0" xfId="0" applyNumberFormat="1" applyFont="1"/>
    <xf numFmtId="0" fontId="1" fillId="0" borderId="0" xfId="1"/>
    <xf numFmtId="164" fontId="3" fillId="0" borderId="0" xfId="2" applyFont="1" applyAlignment="1">
      <alignment horizontal="left"/>
    </xf>
    <xf numFmtId="164" fontId="3" fillId="0" borderId="0" xfId="2" applyFont="1" applyAlignment="1">
      <alignment horizontal="right"/>
    </xf>
    <xf numFmtId="0" fontId="12" fillId="0" borderId="0" xfId="1" applyFont="1"/>
    <xf numFmtId="0" fontId="1" fillId="0" borderId="0" xfId="1" applyBorder="1"/>
    <xf numFmtId="0" fontId="6" fillId="0" borderId="0" xfId="1" applyFont="1"/>
    <xf numFmtId="167" fontId="6" fillId="0" borderId="0" xfId="1" applyNumberFormat="1" applyFont="1"/>
    <xf numFmtId="166" fontId="9" fillId="0" borderId="0" xfId="1" applyNumberFormat="1" applyFont="1"/>
    <xf numFmtId="165" fontId="9" fillId="0" borderId="5" xfId="1" applyNumberFormat="1" applyFont="1" applyBorder="1" applyAlignment="1">
      <alignment horizontal="center"/>
    </xf>
    <xf numFmtId="166" fontId="6" fillId="0" borderId="0" xfId="1" applyNumberFormat="1" applyFont="1"/>
    <xf numFmtId="166" fontId="6" fillId="0" borderId="0" xfId="1" applyNumberFormat="1" applyFont="1" applyBorder="1"/>
    <xf numFmtId="167" fontId="6" fillId="0" borderId="0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wrapText="1"/>
    </xf>
    <xf numFmtId="168" fontId="6" fillId="0" borderId="0" xfId="1" applyNumberFormat="1" applyFont="1" applyBorder="1" applyAlignment="1" applyProtection="1">
      <alignment horizontal="right" vertical="center"/>
    </xf>
    <xf numFmtId="165" fontId="6" fillId="0" borderId="5" xfId="1" applyNumberFormat="1" applyFont="1" applyBorder="1" applyAlignment="1"/>
    <xf numFmtId="0" fontId="6" fillId="0" borderId="0" xfId="1" applyFont="1" applyFill="1"/>
    <xf numFmtId="166" fontId="6" fillId="0" borderId="0" xfId="1" applyNumberFormat="1" applyFont="1" applyFill="1"/>
    <xf numFmtId="165" fontId="6" fillId="0" borderId="5" xfId="1" applyNumberFormat="1" applyFont="1" applyFill="1" applyBorder="1" applyAlignment="1"/>
    <xf numFmtId="166" fontId="6" fillId="0" borderId="0" xfId="1" quotePrefix="1" applyNumberFormat="1" applyFont="1"/>
    <xf numFmtId="49" fontId="6" fillId="0" borderId="5" xfId="1" applyNumberFormat="1" applyFont="1" applyBorder="1" applyAlignment="1"/>
    <xf numFmtId="0" fontId="3" fillId="0" borderId="0" xfId="1" applyFont="1"/>
    <xf numFmtId="164" fontId="22" fillId="0" borderId="0" xfId="2" applyFont="1" applyBorder="1" applyAlignment="1">
      <alignment horizontal="right"/>
    </xf>
    <xf numFmtId="164" fontId="3" fillId="0" borderId="0" xfId="2" applyFont="1"/>
    <xf numFmtId="164" fontId="3" fillId="0" borderId="0" xfId="2" applyFont="1"/>
    <xf numFmtId="167" fontId="6" fillId="0" borderId="0" xfId="0" applyNumberFormat="1" applyFont="1"/>
    <xf numFmtId="166" fontId="9" fillId="0" borderId="0" xfId="0" applyNumberFormat="1" applyFont="1"/>
    <xf numFmtId="168" fontId="6" fillId="0" borderId="0" xfId="0" applyNumberFormat="1" applyFont="1" applyBorder="1" applyAlignment="1" applyProtection="1">
      <alignment horizontal="right" vertical="center"/>
    </xf>
    <xf numFmtId="164" fontId="3" fillId="0" borderId="0" xfId="2" applyFont="1"/>
    <xf numFmtId="164" fontId="7" fillId="0" borderId="6" xfId="2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2" xfId="2" applyFont="1" applyBorder="1" applyAlignment="1">
      <alignment horizontal="center" vertical="center" wrapText="1"/>
    </xf>
    <xf numFmtId="164" fontId="3" fillId="0" borderId="7" xfId="2" applyFont="1" applyBorder="1" applyAlignment="1">
      <alignment horizontal="center" vertical="center" wrapText="1"/>
    </xf>
    <xf numFmtId="164" fontId="3" fillId="0" borderId="8" xfId="2" applyFont="1" applyBorder="1" applyAlignment="1">
      <alignment horizontal="center" vertical="center" wrapText="1"/>
    </xf>
    <xf numFmtId="164" fontId="3" fillId="0" borderId="2" xfId="2" applyFont="1" applyBorder="1" applyAlignment="1">
      <alignment horizontal="center" vertical="center"/>
    </xf>
    <xf numFmtId="164" fontId="3" fillId="0" borderId="7" xfId="2" applyFont="1" applyBorder="1" applyAlignment="1">
      <alignment horizontal="center" vertical="center"/>
    </xf>
    <xf numFmtId="164" fontId="3" fillId="0" borderId="8" xfId="2" applyFont="1" applyBorder="1" applyAlignment="1">
      <alignment horizontal="center" vertical="center"/>
    </xf>
    <xf numFmtId="164" fontId="5" fillId="0" borderId="0" xfId="2" applyFont="1"/>
    <xf numFmtId="164" fontId="20" fillId="0" borderId="6" xfId="2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2" xfId="2" applyFont="1" applyBorder="1" applyAlignment="1">
      <alignment horizontal="center" vertical="center" wrapText="1"/>
    </xf>
    <xf numFmtId="164" fontId="5" fillId="0" borderId="7" xfId="2" applyFont="1" applyBorder="1" applyAlignment="1">
      <alignment horizontal="center" vertical="center" wrapText="1"/>
    </xf>
    <xf numFmtId="164" fontId="5" fillId="0" borderId="8" xfId="2" applyFont="1" applyBorder="1" applyAlignment="1">
      <alignment horizontal="center" vertical="center" wrapText="1"/>
    </xf>
    <xf numFmtId="164" fontId="5" fillId="0" borderId="2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5" fillId="0" borderId="8" xfId="2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64" fontId="23" fillId="0" borderId="0" xfId="2" applyFont="1" applyBorder="1" applyAlignment="1">
      <alignment horizontal="right"/>
    </xf>
    <xf numFmtId="169" fontId="9" fillId="0" borderId="0" xfId="0" applyNumberFormat="1" applyFont="1" applyAlignment="1">
      <alignment horizontal="right"/>
    </xf>
    <xf numFmtId="170" fontId="9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70" fontId="6" fillId="0" borderId="0" xfId="0" applyNumberFormat="1" applyFont="1" applyBorder="1" applyAlignment="1">
      <alignment horizontal="right"/>
    </xf>
    <xf numFmtId="170" fontId="6" fillId="0" borderId="0" xfId="0" applyNumberFormat="1" applyFont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6" fillId="0" borderId="0" xfId="0" applyNumberFormat="1" applyFont="1" applyBorder="1" applyAlignment="1" applyProtection="1">
      <alignment horizontal="right" vertical="center"/>
    </xf>
    <xf numFmtId="170" fontId="6" fillId="0" borderId="0" xfId="0" applyNumberFormat="1" applyFont="1" applyBorder="1" applyAlignment="1" applyProtection="1">
      <alignment horizontal="right" vertical="center"/>
    </xf>
    <xf numFmtId="170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 applyAlignment="1">
      <alignment horizontal="right"/>
    </xf>
    <xf numFmtId="169" fontId="6" fillId="0" borderId="0" xfId="0" quotePrefix="1" applyNumberFormat="1" applyFont="1" applyAlignment="1">
      <alignment horizontal="right"/>
    </xf>
  </cellXfs>
  <cellStyles count="3">
    <cellStyle name="Standard" xfId="0" builtinId="0"/>
    <cellStyle name="Standard 2" xfId="1"/>
    <cellStyle name="Standard_10_05_97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2013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2022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2014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2015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2016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85725</xdr:rowOff>
    </xdr:from>
    <xdr:to>
      <xdr:col>9</xdr:col>
      <xdr:colOff>228600</xdr:colOff>
      <xdr:row>4</xdr:row>
      <xdr:rowOff>76200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857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2017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2018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81100" y="47625"/>
          <a:ext cx="42957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2019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81100" y="47625"/>
          <a:ext cx="42957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2020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2</xdr:col>
      <xdr:colOff>0</xdr:colOff>
      <xdr:row>0</xdr:row>
      <xdr:rowOff>47625</xdr:rowOff>
    </xdr:from>
    <xdr:to>
      <xdr:col>9</xdr:col>
      <xdr:colOff>228600</xdr:colOff>
      <xdr:row>4</xdr:row>
      <xdr:rowOff>38100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847850" y="47625"/>
          <a:ext cx="66960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Krankenversicherung in Sachsen am 1. Juli 2021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 Alter und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79"/>
  <sheetViews>
    <sheetView workbookViewId="0">
      <selection activeCell="L80" sqref="L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1" ht="12" customHeight="1" x14ac:dyDescent="0.2"/>
    <row r="2" spans="1:11" ht="12" customHeight="1" x14ac:dyDescent="0.2"/>
    <row r="3" spans="1:11" ht="12" customHeight="1" x14ac:dyDescent="0.2">
      <c r="A3" s="70"/>
    </row>
    <row r="4" spans="1:11" ht="12" customHeight="1" x14ac:dyDescent="0.2">
      <c r="A4" s="70"/>
      <c r="B4" s="71"/>
      <c r="C4" s="71" t="s">
        <v>0</v>
      </c>
      <c r="D4" s="71"/>
      <c r="H4" s="70"/>
      <c r="I4" s="70"/>
    </row>
    <row r="5" spans="1:11" ht="12" customHeight="1" x14ac:dyDescent="0.2">
      <c r="A5" s="69"/>
      <c r="B5" s="68"/>
      <c r="C5" s="68"/>
      <c r="D5" s="68"/>
      <c r="E5" s="33"/>
      <c r="F5" s="33"/>
      <c r="G5" s="33"/>
      <c r="H5" s="33"/>
      <c r="I5" s="33"/>
      <c r="J5" s="33"/>
    </row>
    <row r="6" spans="1:11" s="63" customFormat="1" ht="20.100000000000001" customHeight="1" x14ac:dyDescent="0.2">
      <c r="A6" s="113" t="s">
        <v>10</v>
      </c>
      <c r="B6" s="114" t="s">
        <v>30</v>
      </c>
      <c r="C6" s="115"/>
      <c r="D6" s="115"/>
      <c r="E6" s="115"/>
      <c r="F6" s="115"/>
      <c r="G6" s="115"/>
      <c r="H6" s="115"/>
      <c r="I6" s="115"/>
      <c r="J6" s="115"/>
    </row>
    <row r="7" spans="1:11" s="63" customFormat="1" ht="20.100000000000001" customHeight="1" x14ac:dyDescent="0.2">
      <c r="A7" s="102"/>
      <c r="B7" s="116" t="s">
        <v>31</v>
      </c>
      <c r="C7" s="117"/>
      <c r="D7" s="118"/>
      <c r="E7" s="119" t="s">
        <v>1</v>
      </c>
      <c r="F7" s="120"/>
      <c r="G7" s="121"/>
      <c r="H7" s="116" t="s">
        <v>2</v>
      </c>
      <c r="I7" s="117"/>
      <c r="J7" s="117"/>
    </row>
    <row r="8" spans="1:11" s="63" customFormat="1" ht="20.100000000000001" customHeight="1" x14ac:dyDescent="0.2">
      <c r="A8" s="103"/>
      <c r="B8" s="66" t="s">
        <v>5</v>
      </c>
      <c r="C8" s="65" t="s">
        <v>6</v>
      </c>
      <c r="D8" s="67" t="s">
        <v>7</v>
      </c>
      <c r="E8" s="66" t="s">
        <v>5</v>
      </c>
      <c r="F8" s="65" t="s">
        <v>6</v>
      </c>
      <c r="G8" s="67" t="s">
        <v>7</v>
      </c>
      <c r="H8" s="66" t="s">
        <v>5</v>
      </c>
      <c r="I8" s="65" t="s">
        <v>6</v>
      </c>
      <c r="J8" s="64" t="s">
        <v>7</v>
      </c>
    </row>
    <row r="9" spans="1:11" s="52" customFormat="1" ht="25.5" customHeight="1" x14ac:dyDescent="0.2">
      <c r="A9" s="62" t="s">
        <v>12</v>
      </c>
      <c r="B9" s="18">
        <v>11587</v>
      </c>
      <c r="C9" s="61">
        <v>5859</v>
      </c>
      <c r="D9" s="18">
        <v>5728</v>
      </c>
      <c r="E9" s="18">
        <v>803483</v>
      </c>
      <c r="F9" s="18">
        <v>411999</v>
      </c>
      <c r="G9" s="18">
        <v>391484</v>
      </c>
      <c r="H9" s="18">
        <v>815070</v>
      </c>
      <c r="I9" s="18">
        <v>417858</v>
      </c>
      <c r="J9" s="18">
        <v>397212</v>
      </c>
      <c r="K9" s="18">
        <f t="shared" ref="K9:K26" si="0">C9+D9-B9</f>
        <v>0</v>
      </c>
    </row>
    <row r="10" spans="1:11" s="52" customFormat="1" ht="15" customHeight="1" x14ac:dyDescent="0.2">
      <c r="A10" s="57" t="s">
        <v>13</v>
      </c>
      <c r="B10" s="18">
        <v>56325</v>
      </c>
      <c r="C10" s="18">
        <v>34324</v>
      </c>
      <c r="D10" s="18">
        <v>22001</v>
      </c>
      <c r="E10" s="18">
        <v>219218</v>
      </c>
      <c r="F10" s="18">
        <v>107794</v>
      </c>
      <c r="G10" s="18">
        <v>111424</v>
      </c>
      <c r="H10" s="18">
        <v>275543</v>
      </c>
      <c r="I10" s="18">
        <v>142118</v>
      </c>
      <c r="J10" s="18">
        <v>133425</v>
      </c>
      <c r="K10" s="18">
        <f t="shared" si="0"/>
        <v>0</v>
      </c>
    </row>
    <row r="11" spans="1:11" s="52" customFormat="1" ht="15" customHeight="1" x14ac:dyDescent="0.2">
      <c r="A11" s="57" t="s">
        <v>14</v>
      </c>
      <c r="B11" s="18">
        <v>246301</v>
      </c>
      <c r="C11" s="18">
        <v>135717</v>
      </c>
      <c r="D11" s="18">
        <v>110584</v>
      </c>
      <c r="E11" s="18">
        <v>94663</v>
      </c>
      <c r="F11" s="18">
        <v>42019</v>
      </c>
      <c r="G11" s="18">
        <v>52644</v>
      </c>
      <c r="H11" s="18">
        <v>340964</v>
      </c>
      <c r="I11" s="18">
        <v>177736</v>
      </c>
      <c r="J11" s="18">
        <v>163228</v>
      </c>
      <c r="K11" s="18">
        <f t="shared" si="0"/>
        <v>0</v>
      </c>
    </row>
    <row r="12" spans="1:11" s="52" customFormat="1" ht="15" customHeight="1" x14ac:dyDescent="0.2">
      <c r="A12" s="57" t="s">
        <v>15</v>
      </c>
      <c r="B12" s="18">
        <v>397917</v>
      </c>
      <c r="C12" s="18">
        <v>211964</v>
      </c>
      <c r="D12" s="18">
        <v>185953</v>
      </c>
      <c r="E12" s="18">
        <v>24784</v>
      </c>
      <c r="F12" s="18">
        <v>6191</v>
      </c>
      <c r="G12" s="18">
        <v>18593</v>
      </c>
      <c r="H12" s="18">
        <v>422701</v>
      </c>
      <c r="I12" s="18">
        <v>218155</v>
      </c>
      <c r="J12" s="18">
        <v>204546</v>
      </c>
      <c r="K12" s="18">
        <f t="shared" si="0"/>
        <v>0</v>
      </c>
    </row>
    <row r="13" spans="1:11" s="52" customFormat="1" ht="15" customHeight="1" x14ac:dyDescent="0.2">
      <c r="A13" s="57" t="s">
        <v>16</v>
      </c>
      <c r="B13" s="18">
        <v>396739</v>
      </c>
      <c r="C13" s="18">
        <v>224241</v>
      </c>
      <c r="D13" s="18">
        <v>172498</v>
      </c>
      <c r="E13" s="18">
        <v>31588</v>
      </c>
      <c r="F13" s="18">
        <v>2803</v>
      </c>
      <c r="G13" s="18">
        <v>28785</v>
      </c>
      <c r="H13" s="18">
        <v>428327</v>
      </c>
      <c r="I13" s="18">
        <v>227044</v>
      </c>
      <c r="J13" s="18">
        <v>201283</v>
      </c>
      <c r="K13" s="18">
        <f t="shared" si="0"/>
        <v>0</v>
      </c>
    </row>
    <row r="14" spans="1:11" s="52" customFormat="1" ht="15" customHeight="1" x14ac:dyDescent="0.2">
      <c r="A14" s="57" t="s">
        <v>17</v>
      </c>
      <c r="B14" s="18">
        <v>350127</v>
      </c>
      <c r="C14" s="18">
        <v>208535</v>
      </c>
      <c r="D14" s="18">
        <v>141592</v>
      </c>
      <c r="E14" s="18">
        <v>33818</v>
      </c>
      <c r="F14" s="18">
        <v>2888</v>
      </c>
      <c r="G14" s="18">
        <v>30930</v>
      </c>
      <c r="H14" s="18">
        <v>383945</v>
      </c>
      <c r="I14" s="18">
        <v>211423</v>
      </c>
      <c r="J14" s="18">
        <v>172522</v>
      </c>
      <c r="K14" s="18">
        <f t="shared" si="0"/>
        <v>0</v>
      </c>
    </row>
    <row r="15" spans="1:11" s="52" customFormat="1" ht="15" customHeight="1" x14ac:dyDescent="0.2">
      <c r="A15" s="57" t="s">
        <v>18</v>
      </c>
      <c r="B15" s="18">
        <v>386194</v>
      </c>
      <c r="C15" s="18">
        <v>225793</v>
      </c>
      <c r="D15" s="18">
        <v>160401</v>
      </c>
      <c r="E15" s="18">
        <v>37384</v>
      </c>
      <c r="F15" s="18">
        <v>3497</v>
      </c>
      <c r="G15" s="18">
        <v>33887</v>
      </c>
      <c r="H15" s="18">
        <v>423578</v>
      </c>
      <c r="I15" s="18">
        <v>229290</v>
      </c>
      <c r="J15" s="18">
        <v>194288</v>
      </c>
      <c r="K15" s="18">
        <f t="shared" si="0"/>
        <v>0</v>
      </c>
    </row>
    <row r="16" spans="1:11" s="52" customFormat="1" ht="15" customHeight="1" x14ac:dyDescent="0.2">
      <c r="A16" s="57" t="s">
        <v>19</v>
      </c>
      <c r="B16" s="18">
        <v>463585</v>
      </c>
      <c r="C16" s="18">
        <v>262310</v>
      </c>
      <c r="D16" s="18">
        <v>201275</v>
      </c>
      <c r="E16" s="18">
        <v>42075</v>
      </c>
      <c r="F16" s="18">
        <v>4694</v>
      </c>
      <c r="G16" s="18">
        <v>37381</v>
      </c>
      <c r="H16" s="18">
        <v>505660</v>
      </c>
      <c r="I16" s="18">
        <v>267004</v>
      </c>
      <c r="J16" s="18">
        <v>238656</v>
      </c>
      <c r="K16" s="18">
        <f t="shared" si="0"/>
        <v>0</v>
      </c>
    </row>
    <row r="17" spans="1:11" s="52" customFormat="1" ht="15" customHeight="1" x14ac:dyDescent="0.2">
      <c r="A17" s="57" t="s">
        <v>20</v>
      </c>
      <c r="B17" s="18">
        <v>460230</v>
      </c>
      <c r="C17" s="18">
        <v>257133</v>
      </c>
      <c r="D17" s="18">
        <v>203097</v>
      </c>
      <c r="E17" s="18">
        <v>44558</v>
      </c>
      <c r="F17" s="18">
        <v>6395</v>
      </c>
      <c r="G17" s="18">
        <v>38163</v>
      </c>
      <c r="H17" s="18">
        <v>504788</v>
      </c>
      <c r="I17" s="18">
        <v>263528</v>
      </c>
      <c r="J17" s="18">
        <v>241260</v>
      </c>
      <c r="K17" s="18">
        <f t="shared" si="0"/>
        <v>0</v>
      </c>
    </row>
    <row r="18" spans="1:11" s="58" customFormat="1" ht="15" customHeight="1" x14ac:dyDescent="0.2">
      <c r="A18" s="60" t="s">
        <v>21</v>
      </c>
      <c r="B18" s="18">
        <v>378875</v>
      </c>
      <c r="C18" s="59">
        <v>210782</v>
      </c>
      <c r="D18" s="59">
        <v>168093</v>
      </c>
      <c r="E18" s="18">
        <v>44511</v>
      </c>
      <c r="F18" s="59">
        <v>7438</v>
      </c>
      <c r="G18" s="59">
        <v>37073</v>
      </c>
      <c r="H18" s="18">
        <v>423386</v>
      </c>
      <c r="I18" s="18">
        <v>218220</v>
      </c>
      <c r="J18" s="18">
        <v>205166</v>
      </c>
      <c r="K18" s="18">
        <f t="shared" si="0"/>
        <v>0</v>
      </c>
    </row>
    <row r="19" spans="1:11" s="52" customFormat="1" ht="15" customHeight="1" x14ac:dyDescent="0.2">
      <c r="A19" s="57" t="s">
        <v>22</v>
      </c>
      <c r="B19" s="18">
        <v>355128</v>
      </c>
      <c r="C19" s="18">
        <v>189841</v>
      </c>
      <c r="D19" s="18">
        <v>165287</v>
      </c>
      <c r="E19" s="18">
        <v>37507</v>
      </c>
      <c r="F19" s="18">
        <v>7931</v>
      </c>
      <c r="G19" s="18">
        <v>29576</v>
      </c>
      <c r="H19" s="18">
        <v>392635</v>
      </c>
      <c r="I19" s="18">
        <v>197772</v>
      </c>
      <c r="J19" s="18">
        <v>194863</v>
      </c>
      <c r="K19" s="18">
        <f t="shared" si="0"/>
        <v>0</v>
      </c>
    </row>
    <row r="20" spans="1:11" s="52" customFormat="1" ht="15" customHeight="1" x14ac:dyDescent="0.2">
      <c r="A20" s="57" t="s">
        <v>23</v>
      </c>
      <c r="B20" s="18">
        <v>268240</v>
      </c>
      <c r="C20" s="54">
        <v>133184</v>
      </c>
      <c r="D20" s="54">
        <v>135056</v>
      </c>
      <c r="E20" s="18">
        <v>5949</v>
      </c>
      <c r="F20" s="54">
        <v>1152</v>
      </c>
      <c r="G20" s="54">
        <v>4797</v>
      </c>
      <c r="H20" s="18">
        <v>274189</v>
      </c>
      <c r="I20" s="18">
        <v>134336</v>
      </c>
      <c r="J20" s="18">
        <v>139853</v>
      </c>
      <c r="K20" s="18">
        <f t="shared" si="0"/>
        <v>0</v>
      </c>
    </row>
    <row r="21" spans="1:11" s="52" customFormat="1" ht="15" customHeight="1" x14ac:dyDescent="0.2">
      <c r="A21" s="57" t="s">
        <v>24</v>
      </c>
      <c r="B21" s="18">
        <v>352537</v>
      </c>
      <c r="C21" s="54">
        <v>170298</v>
      </c>
      <c r="D21" s="54">
        <v>182239</v>
      </c>
      <c r="E21" s="18">
        <v>5193</v>
      </c>
      <c r="F21" s="54">
        <v>601</v>
      </c>
      <c r="G21" s="54">
        <v>4592</v>
      </c>
      <c r="H21" s="18">
        <v>357730</v>
      </c>
      <c r="I21" s="18">
        <v>170899</v>
      </c>
      <c r="J21" s="18">
        <v>186831</v>
      </c>
      <c r="K21" s="18">
        <f t="shared" si="0"/>
        <v>0</v>
      </c>
    </row>
    <row r="22" spans="1:11" s="52" customFormat="1" ht="15" customHeight="1" x14ac:dyDescent="0.2">
      <c r="A22" s="57" t="s">
        <v>25</v>
      </c>
      <c r="B22" s="18">
        <v>318501</v>
      </c>
      <c r="C22" s="54">
        <v>143810</v>
      </c>
      <c r="D22" s="54">
        <v>174691</v>
      </c>
      <c r="E22" s="18">
        <v>4505</v>
      </c>
      <c r="F22" s="54">
        <v>410</v>
      </c>
      <c r="G22" s="54">
        <v>4095</v>
      </c>
      <c r="H22" s="18">
        <v>323006</v>
      </c>
      <c r="I22" s="18">
        <v>144220</v>
      </c>
      <c r="J22" s="18">
        <v>178786</v>
      </c>
      <c r="K22" s="18">
        <f t="shared" si="0"/>
        <v>0</v>
      </c>
    </row>
    <row r="23" spans="1:11" s="52" customFormat="1" ht="15" customHeight="1" x14ac:dyDescent="0.2">
      <c r="A23" s="57" t="s">
        <v>26</v>
      </c>
      <c r="B23" s="18">
        <v>205390</v>
      </c>
      <c r="C23" s="54">
        <v>78613</v>
      </c>
      <c r="D23" s="54">
        <v>126777</v>
      </c>
      <c r="E23" s="18">
        <v>1927</v>
      </c>
      <c r="F23" s="16">
        <v>167</v>
      </c>
      <c r="G23" s="16">
        <v>1760</v>
      </c>
      <c r="H23" s="18">
        <v>207317</v>
      </c>
      <c r="I23" s="18">
        <v>78780</v>
      </c>
      <c r="J23" s="18">
        <v>128537</v>
      </c>
      <c r="K23" s="18">
        <f t="shared" si="0"/>
        <v>0</v>
      </c>
    </row>
    <row r="24" spans="1:11" s="52" customFormat="1" ht="15" customHeight="1" x14ac:dyDescent="0.2">
      <c r="A24" s="57" t="s">
        <v>27</v>
      </c>
      <c r="B24" s="18">
        <v>125294</v>
      </c>
      <c r="C24" s="16">
        <v>36014</v>
      </c>
      <c r="D24" s="16">
        <v>89280</v>
      </c>
      <c r="E24" s="18">
        <v>428</v>
      </c>
      <c r="F24" s="54">
        <v>47</v>
      </c>
      <c r="G24" s="54">
        <v>381</v>
      </c>
      <c r="H24" s="18">
        <v>125722</v>
      </c>
      <c r="I24" s="18">
        <v>36061</v>
      </c>
      <c r="J24" s="18">
        <v>89661</v>
      </c>
      <c r="K24" s="18">
        <f t="shared" si="0"/>
        <v>0</v>
      </c>
    </row>
    <row r="25" spans="1:11" s="52" customFormat="1" ht="24" customHeight="1" x14ac:dyDescent="0.2">
      <c r="A25" s="56" t="s">
        <v>28</v>
      </c>
      <c r="B25" s="18">
        <v>61531</v>
      </c>
      <c r="C25" s="54">
        <v>12924</v>
      </c>
      <c r="D25" s="54">
        <v>48607</v>
      </c>
      <c r="E25" s="18">
        <v>92</v>
      </c>
      <c r="F25" s="55">
        <v>13</v>
      </c>
      <c r="G25" s="54">
        <v>79</v>
      </c>
      <c r="H25" s="18">
        <v>61623</v>
      </c>
      <c r="I25" s="18">
        <v>12937</v>
      </c>
      <c r="J25" s="18">
        <v>48686</v>
      </c>
      <c r="K25" s="18">
        <f t="shared" si="0"/>
        <v>0</v>
      </c>
    </row>
    <row r="26" spans="1:11" s="52" customFormat="1" ht="20.100000000000001" customHeight="1" x14ac:dyDescent="0.2">
      <c r="A26" s="53" t="s">
        <v>11</v>
      </c>
      <c r="B26" s="11">
        <v>4834501</v>
      </c>
      <c r="C26" s="11">
        <v>2541342</v>
      </c>
      <c r="D26" s="11">
        <v>2293159</v>
      </c>
      <c r="E26" s="11">
        <v>1431683</v>
      </c>
      <c r="F26" s="11">
        <v>606039</v>
      </c>
      <c r="G26" s="11">
        <v>825644</v>
      </c>
      <c r="H26" s="11">
        <v>6266184</v>
      </c>
      <c r="I26" s="11">
        <v>3147381</v>
      </c>
      <c r="J26" s="11">
        <v>3118803</v>
      </c>
      <c r="K26" s="18">
        <f t="shared" si="0"/>
        <v>0</v>
      </c>
    </row>
    <row r="27" spans="1:11" s="3" customFormat="1" ht="12" customHeight="1" x14ac:dyDescent="0.2">
      <c r="A27" s="36"/>
      <c r="B27" s="51"/>
      <c r="C27" s="51"/>
      <c r="D27" s="51"/>
      <c r="E27" s="51"/>
      <c r="F27" s="51"/>
      <c r="G27" s="51"/>
      <c r="H27" s="51"/>
      <c r="I27" s="51"/>
      <c r="J27" s="51"/>
    </row>
    <row r="28" spans="1:11" s="3" customFormat="1" ht="12" customHeight="1" x14ac:dyDescent="0.2">
      <c r="A28" s="50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1" ht="10.5" customHeight="1" x14ac:dyDescent="0.2">
      <c r="A29" s="112" t="s">
        <v>8</v>
      </c>
      <c r="B29" s="112"/>
      <c r="C29" s="112"/>
      <c r="D29" s="112"/>
      <c r="E29" s="112"/>
      <c r="F29" s="23"/>
      <c r="G29" s="27"/>
      <c r="H29" s="26"/>
      <c r="I29" s="23"/>
      <c r="J29" s="23"/>
    </row>
    <row r="30" spans="1:11" ht="10.5" customHeight="1" x14ac:dyDescent="0.2">
      <c r="A30" s="112" t="s">
        <v>3</v>
      </c>
      <c r="B30" s="112"/>
      <c r="E30" s="32"/>
      <c r="F30" s="23"/>
      <c r="G30" s="27"/>
      <c r="H30" s="26"/>
      <c r="I30" s="23"/>
      <c r="J30" s="23"/>
    </row>
    <row r="31" spans="1:11" s="46" customFormat="1" ht="10.5" customHeight="1" x14ac:dyDescent="0.2">
      <c r="A31" s="112" t="s">
        <v>29</v>
      </c>
      <c r="B31" s="112"/>
      <c r="C31" s="112"/>
      <c r="D31" s="112"/>
      <c r="E31" s="48"/>
      <c r="F31" s="47"/>
      <c r="G31" s="49"/>
      <c r="H31" s="48"/>
      <c r="I31" s="47"/>
      <c r="J31" s="47"/>
    </row>
    <row r="32" spans="1:11" ht="10.5" customHeight="1" x14ac:dyDescent="0.2">
      <c r="A32" s="112" t="s">
        <v>4</v>
      </c>
      <c r="B32" s="112"/>
      <c r="C32" s="112"/>
      <c r="D32" s="28"/>
      <c r="F32" s="23"/>
      <c r="G32" s="27"/>
      <c r="H32" s="26"/>
      <c r="I32" s="23"/>
      <c r="J32" s="23"/>
    </row>
    <row r="33" spans="1:7" ht="10.5" customHeight="1" x14ac:dyDescent="0.2">
      <c r="A33" s="45"/>
      <c r="D33" s="23"/>
    </row>
    <row r="34" spans="1:7" ht="12" customHeight="1" x14ac:dyDescent="0.2">
      <c r="D34" s="23"/>
    </row>
    <row r="35" spans="1:7" ht="12" customHeight="1" x14ac:dyDescent="0.2">
      <c r="D35" s="23"/>
      <c r="E35" s="23"/>
      <c r="F35" s="23"/>
      <c r="G35" s="22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tabSelected="1" workbookViewId="0">
      <selection activeCell="A9" sqref="A9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6" ht="12" customHeight="1" x14ac:dyDescent="0.2"/>
    <row r="2" spans="1:16" ht="12" customHeight="1" x14ac:dyDescent="0.2"/>
    <row r="3" spans="1:16" ht="12" customHeight="1" x14ac:dyDescent="0.2">
      <c r="A3" s="43"/>
    </row>
    <row r="4" spans="1:16" ht="12" customHeight="1" x14ac:dyDescent="0.2">
      <c r="A4" s="43"/>
      <c r="B4" s="44"/>
      <c r="C4" s="44" t="s">
        <v>0</v>
      </c>
      <c r="D4" s="44"/>
      <c r="H4" s="43"/>
      <c r="I4" s="43"/>
    </row>
    <row r="5" spans="1:16" ht="12" customHeight="1" x14ac:dyDescent="0.2">
      <c r="A5" s="42"/>
      <c r="B5" s="41"/>
      <c r="C5" s="41"/>
      <c r="D5" s="41"/>
      <c r="E5" s="33"/>
      <c r="F5" s="33"/>
      <c r="G5" s="33"/>
      <c r="H5" s="33"/>
      <c r="I5" s="33"/>
      <c r="J5" s="33"/>
    </row>
    <row r="6" spans="1:16" s="2" customFormat="1" ht="20.100000000000001" customHeight="1" x14ac:dyDescent="0.2">
      <c r="A6" s="101" t="s">
        <v>10</v>
      </c>
      <c r="B6" s="104" t="s">
        <v>30</v>
      </c>
      <c r="C6" s="105"/>
      <c r="D6" s="105"/>
      <c r="E6" s="105"/>
      <c r="F6" s="105"/>
      <c r="G6" s="105"/>
      <c r="H6" s="105"/>
      <c r="I6" s="105"/>
      <c r="J6" s="105"/>
    </row>
    <row r="7" spans="1:16" s="2" customFormat="1" ht="20.100000000000001" customHeight="1" x14ac:dyDescent="0.2">
      <c r="A7" s="102"/>
      <c r="B7" s="106" t="s">
        <v>32</v>
      </c>
      <c r="C7" s="107"/>
      <c r="D7" s="108"/>
      <c r="E7" s="109" t="s">
        <v>1</v>
      </c>
      <c r="F7" s="110"/>
      <c r="G7" s="111"/>
      <c r="H7" s="106" t="s">
        <v>2</v>
      </c>
      <c r="I7" s="107"/>
      <c r="J7" s="107"/>
    </row>
    <row r="8" spans="1:16" s="2" customFormat="1" ht="20.100000000000001" customHeight="1" x14ac:dyDescent="0.2">
      <c r="A8" s="103"/>
      <c r="B8" s="39" t="s">
        <v>5</v>
      </c>
      <c r="C8" s="38" t="s">
        <v>6</v>
      </c>
      <c r="D8" s="40" t="s">
        <v>7</v>
      </c>
      <c r="E8" s="39" t="s">
        <v>5</v>
      </c>
      <c r="F8" s="38" t="s">
        <v>6</v>
      </c>
      <c r="G8" s="40" t="s">
        <v>7</v>
      </c>
      <c r="H8" s="39" t="s">
        <v>5</v>
      </c>
      <c r="I8" s="38" t="s">
        <v>6</v>
      </c>
      <c r="J8" s="37" t="s">
        <v>7</v>
      </c>
    </row>
    <row r="9" spans="1:16" s="1" customFormat="1" ht="25.5" customHeight="1" x14ac:dyDescent="0.2">
      <c r="A9" s="4" t="s">
        <v>12</v>
      </c>
      <c r="B9" s="129">
        <f>C9+D9</f>
        <v>7083</v>
      </c>
      <c r="C9" s="137">
        <v>3650</v>
      </c>
      <c r="D9" s="129">
        <v>3433</v>
      </c>
      <c r="E9" s="131">
        <f>F9+G9</f>
        <v>484019</v>
      </c>
      <c r="F9" s="131">
        <v>248430</v>
      </c>
      <c r="G9" s="131">
        <v>235589</v>
      </c>
      <c r="H9" s="129">
        <f>I9+J9</f>
        <v>491102</v>
      </c>
      <c r="I9" s="129">
        <f>C9+F9</f>
        <v>252080</v>
      </c>
      <c r="J9" s="129">
        <f>D9+G9</f>
        <v>239022</v>
      </c>
      <c r="K9" s="97"/>
      <c r="L9" s="97"/>
      <c r="M9" s="97"/>
      <c r="N9" s="97"/>
      <c r="O9" s="97"/>
      <c r="P9" s="97"/>
    </row>
    <row r="10" spans="1:16" s="1" customFormat="1" ht="15" customHeight="1" x14ac:dyDescent="0.2">
      <c r="A10" s="5" t="s">
        <v>13</v>
      </c>
      <c r="B10" s="129">
        <f>C10+D10</f>
        <v>42736</v>
      </c>
      <c r="C10" s="129">
        <v>24379</v>
      </c>
      <c r="D10" s="129">
        <v>18357</v>
      </c>
      <c r="E10" s="131">
        <f>F10+G10</f>
        <v>114876</v>
      </c>
      <c r="F10" s="131">
        <v>56307</v>
      </c>
      <c r="G10" s="131">
        <v>58569</v>
      </c>
      <c r="H10" s="129">
        <f>I10+J10</f>
        <v>157612</v>
      </c>
      <c r="I10" s="129">
        <f>C10+F10</f>
        <v>80686</v>
      </c>
      <c r="J10" s="129">
        <f>D10+G10</f>
        <v>76926</v>
      </c>
      <c r="K10" s="97"/>
      <c r="L10" s="97"/>
      <c r="M10" s="97"/>
      <c r="N10" s="97"/>
      <c r="O10" s="97"/>
      <c r="P10" s="97"/>
    </row>
    <row r="11" spans="1:16" s="1" customFormat="1" ht="15" customHeight="1" x14ac:dyDescent="0.2">
      <c r="A11" s="5" t="s">
        <v>14</v>
      </c>
      <c r="B11" s="129">
        <f>C11+D11</f>
        <v>116442</v>
      </c>
      <c r="C11" s="129">
        <v>63891</v>
      </c>
      <c r="D11" s="129">
        <v>52551</v>
      </c>
      <c r="E11" s="131">
        <f>F11+G11</f>
        <v>44585</v>
      </c>
      <c r="F11" s="131">
        <v>18702</v>
      </c>
      <c r="G11" s="131">
        <v>25883</v>
      </c>
      <c r="H11" s="129">
        <f>I11+J11</f>
        <v>161027</v>
      </c>
      <c r="I11" s="129">
        <f>C11+F11</f>
        <v>82593</v>
      </c>
      <c r="J11" s="129">
        <f>D11+G11</f>
        <v>78434</v>
      </c>
      <c r="K11" s="97"/>
      <c r="L11" s="97"/>
      <c r="M11" s="97"/>
      <c r="N11" s="97"/>
      <c r="O11" s="97"/>
      <c r="P11" s="97"/>
    </row>
    <row r="12" spans="1:16" s="1" customFormat="1" ht="15" customHeight="1" x14ac:dyDescent="0.2">
      <c r="A12" s="5" t="s">
        <v>15</v>
      </c>
      <c r="B12" s="129">
        <f>C12+D12</f>
        <v>144224</v>
      </c>
      <c r="C12" s="129">
        <v>75971</v>
      </c>
      <c r="D12" s="129">
        <v>68253</v>
      </c>
      <c r="E12" s="131">
        <f>F12+G12</f>
        <v>6185</v>
      </c>
      <c r="F12" s="131">
        <v>2010</v>
      </c>
      <c r="G12" s="131">
        <v>4175</v>
      </c>
      <c r="H12" s="129">
        <f>I12+J12</f>
        <v>150409</v>
      </c>
      <c r="I12" s="129">
        <f>C12+F12</f>
        <v>77981</v>
      </c>
      <c r="J12" s="129">
        <f>D12+G12</f>
        <v>72428</v>
      </c>
      <c r="K12" s="97"/>
      <c r="L12" s="97"/>
      <c r="M12" s="97"/>
      <c r="N12" s="97"/>
      <c r="O12" s="97"/>
      <c r="P12" s="97"/>
    </row>
    <row r="13" spans="1:16" s="1" customFormat="1" ht="15" customHeight="1" x14ac:dyDescent="0.2">
      <c r="A13" s="5" t="s">
        <v>16</v>
      </c>
      <c r="B13" s="129">
        <f>C13+D13</f>
        <v>211048</v>
      </c>
      <c r="C13" s="129">
        <v>109564</v>
      </c>
      <c r="D13" s="129">
        <v>101484</v>
      </c>
      <c r="E13" s="131">
        <f>F13+G13</f>
        <v>5275</v>
      </c>
      <c r="F13" s="131">
        <v>908</v>
      </c>
      <c r="G13" s="131">
        <v>4367</v>
      </c>
      <c r="H13" s="129">
        <f>I13+J13</f>
        <v>216323</v>
      </c>
      <c r="I13" s="129">
        <f>C13+F13</f>
        <v>110472</v>
      </c>
      <c r="J13" s="129">
        <f>D13+G13</f>
        <v>105851</v>
      </c>
      <c r="K13" s="97"/>
      <c r="L13" s="97"/>
      <c r="M13" s="97"/>
      <c r="N13" s="97"/>
      <c r="O13" s="97"/>
      <c r="P13" s="97"/>
    </row>
    <row r="14" spans="1:16" s="1" customFormat="1" ht="15" customHeight="1" x14ac:dyDescent="0.2">
      <c r="A14" s="5" t="s">
        <v>17</v>
      </c>
      <c r="B14" s="129">
        <f>C14+D14</f>
        <v>249275</v>
      </c>
      <c r="C14" s="129">
        <v>128804</v>
      </c>
      <c r="D14" s="129">
        <v>120471</v>
      </c>
      <c r="E14" s="131">
        <f>F14+G14</f>
        <v>6038</v>
      </c>
      <c r="F14" s="131">
        <v>972</v>
      </c>
      <c r="G14" s="131">
        <v>5066</v>
      </c>
      <c r="H14" s="129">
        <f>I14+J14</f>
        <v>255313</v>
      </c>
      <c r="I14" s="129">
        <f>C14+F14</f>
        <v>129776</v>
      </c>
      <c r="J14" s="129">
        <f>D14+G14</f>
        <v>125537</v>
      </c>
      <c r="K14" s="97"/>
      <c r="L14" s="97"/>
      <c r="M14" s="97"/>
      <c r="N14" s="97"/>
      <c r="O14" s="97"/>
      <c r="P14" s="97"/>
    </row>
    <row r="15" spans="1:16" s="1" customFormat="1" ht="15" customHeight="1" x14ac:dyDescent="0.2">
      <c r="A15" s="5" t="s">
        <v>18</v>
      </c>
      <c r="B15" s="129">
        <f>C15+D15</f>
        <v>238478</v>
      </c>
      <c r="C15" s="129">
        <v>124102</v>
      </c>
      <c r="D15" s="129">
        <v>114376</v>
      </c>
      <c r="E15" s="131">
        <f>F15+G15</f>
        <v>5198</v>
      </c>
      <c r="F15" s="131">
        <v>883</v>
      </c>
      <c r="G15" s="131">
        <v>4315</v>
      </c>
      <c r="H15" s="129">
        <f>I15+J15</f>
        <v>243676</v>
      </c>
      <c r="I15" s="129">
        <f>C15+F15</f>
        <v>124985</v>
      </c>
      <c r="J15" s="129">
        <f>D15+G15</f>
        <v>118691</v>
      </c>
      <c r="K15" s="97"/>
      <c r="L15" s="97"/>
      <c r="M15" s="97"/>
      <c r="N15" s="97"/>
      <c r="O15" s="97"/>
      <c r="P15" s="97"/>
    </row>
    <row r="16" spans="1:16" s="1" customFormat="1" ht="15" customHeight="1" x14ac:dyDescent="0.2">
      <c r="A16" s="5" t="s">
        <v>19</v>
      </c>
      <c r="B16" s="129">
        <f>C16+D16</f>
        <v>195361</v>
      </c>
      <c r="C16" s="129">
        <v>100698</v>
      </c>
      <c r="D16" s="129">
        <v>94663</v>
      </c>
      <c r="E16" s="131">
        <f>F16+G16</f>
        <v>3990</v>
      </c>
      <c r="F16" s="131">
        <v>656</v>
      </c>
      <c r="G16" s="131">
        <v>3334</v>
      </c>
      <c r="H16" s="129">
        <f>I16+J16</f>
        <v>199351</v>
      </c>
      <c r="I16" s="129">
        <f>C16+F16</f>
        <v>101354</v>
      </c>
      <c r="J16" s="129">
        <f>D16+G16</f>
        <v>97997</v>
      </c>
      <c r="K16" s="97"/>
      <c r="L16" s="97"/>
      <c r="M16" s="97"/>
      <c r="N16" s="97"/>
      <c r="O16" s="97"/>
      <c r="P16" s="97"/>
    </row>
    <row r="17" spans="1:16" s="1" customFormat="1" ht="15" customHeight="1" x14ac:dyDescent="0.2">
      <c r="A17" s="5" t="s">
        <v>20</v>
      </c>
      <c r="B17" s="129">
        <f>C17+D17</f>
        <v>232276</v>
      </c>
      <c r="C17" s="129">
        <v>117678</v>
      </c>
      <c r="D17" s="129">
        <v>114598</v>
      </c>
      <c r="E17" s="131">
        <f>F17+G17</f>
        <v>4889</v>
      </c>
      <c r="F17" s="131">
        <v>945</v>
      </c>
      <c r="G17" s="131">
        <v>3944</v>
      </c>
      <c r="H17" s="129">
        <f>I17+J17</f>
        <v>237165</v>
      </c>
      <c r="I17" s="129">
        <f>C17+F17</f>
        <v>118623</v>
      </c>
      <c r="J17" s="129">
        <f>D17+G17</f>
        <v>118542</v>
      </c>
      <c r="K17" s="97"/>
      <c r="L17" s="97"/>
      <c r="M17" s="97"/>
      <c r="N17" s="97"/>
      <c r="O17" s="97"/>
      <c r="P17" s="97"/>
    </row>
    <row r="18" spans="1:16" s="15" customFormat="1" ht="15" customHeight="1" x14ac:dyDescent="0.2">
      <c r="A18" s="13" t="s">
        <v>21</v>
      </c>
      <c r="B18" s="129">
        <f>C18+D18</f>
        <v>272974</v>
      </c>
      <c r="C18" s="136">
        <v>134542</v>
      </c>
      <c r="D18" s="136">
        <v>138432</v>
      </c>
      <c r="E18" s="131">
        <f>F18+G18</f>
        <v>7905</v>
      </c>
      <c r="F18" s="135">
        <v>1738</v>
      </c>
      <c r="G18" s="135">
        <v>6167</v>
      </c>
      <c r="H18" s="129">
        <f>I18+J18</f>
        <v>280879</v>
      </c>
      <c r="I18" s="129">
        <f>C18+F18</f>
        <v>136280</v>
      </c>
      <c r="J18" s="129">
        <f>D18+G18</f>
        <v>144599</v>
      </c>
      <c r="K18" s="97"/>
      <c r="L18" s="97"/>
      <c r="M18" s="97"/>
      <c r="N18" s="97"/>
      <c r="O18" s="97"/>
      <c r="P18" s="97"/>
    </row>
    <row r="19" spans="1:16" s="1" customFormat="1" ht="15" customHeight="1" x14ac:dyDescent="0.2">
      <c r="A19" s="5" t="s">
        <v>22</v>
      </c>
      <c r="B19" s="129">
        <f>C19+D19</f>
        <v>266594</v>
      </c>
      <c r="C19" s="129">
        <v>128713</v>
      </c>
      <c r="D19" s="129">
        <v>137881</v>
      </c>
      <c r="E19" s="131">
        <f>F19+G19</f>
        <v>10007</v>
      </c>
      <c r="F19" s="131">
        <v>2270</v>
      </c>
      <c r="G19" s="131">
        <v>7737</v>
      </c>
      <c r="H19" s="129">
        <f>I19+J19</f>
        <v>276601</v>
      </c>
      <c r="I19" s="129">
        <f>C19+F19</f>
        <v>130983</v>
      </c>
      <c r="J19" s="129">
        <f>D19+G19</f>
        <v>145618</v>
      </c>
      <c r="K19" s="97"/>
      <c r="L19" s="97"/>
      <c r="M19" s="97"/>
      <c r="N19" s="97"/>
      <c r="O19" s="97"/>
      <c r="P19" s="97"/>
    </row>
    <row r="20" spans="1:16" s="1" customFormat="1" ht="15" customHeight="1" x14ac:dyDescent="0.2">
      <c r="A20" s="5" t="s">
        <v>23</v>
      </c>
      <c r="B20" s="129">
        <f>C20+D20</f>
        <v>257133</v>
      </c>
      <c r="C20" s="132">
        <v>118172</v>
      </c>
      <c r="D20" s="132">
        <v>138961</v>
      </c>
      <c r="E20" s="131">
        <f>F20+G20</f>
        <v>2256</v>
      </c>
      <c r="F20" s="130">
        <v>804</v>
      </c>
      <c r="G20" s="130">
        <v>1452</v>
      </c>
      <c r="H20" s="129">
        <f>I20+J20</f>
        <v>259389</v>
      </c>
      <c r="I20" s="129">
        <f>C20+F20</f>
        <v>118976</v>
      </c>
      <c r="J20" s="129">
        <f>D20+G20</f>
        <v>140413</v>
      </c>
      <c r="K20" s="97"/>
      <c r="L20" s="97"/>
      <c r="M20" s="97"/>
      <c r="N20" s="97"/>
      <c r="O20" s="97"/>
      <c r="P20" s="97"/>
    </row>
    <row r="21" spans="1:16" s="1" customFormat="1" ht="15" customHeight="1" x14ac:dyDescent="0.2">
      <c r="A21" s="5" t="s">
        <v>24</v>
      </c>
      <c r="B21" s="129">
        <f>C21+D21</f>
        <v>237692</v>
      </c>
      <c r="C21" s="132">
        <v>105957</v>
      </c>
      <c r="D21" s="132">
        <v>131735</v>
      </c>
      <c r="E21" s="131">
        <f>F21+G21</f>
        <v>894</v>
      </c>
      <c r="F21" s="130">
        <v>497</v>
      </c>
      <c r="G21" s="130">
        <v>397</v>
      </c>
      <c r="H21" s="129">
        <f>I21+J21</f>
        <v>238586</v>
      </c>
      <c r="I21" s="129">
        <f>C21+F21</f>
        <v>106454</v>
      </c>
      <c r="J21" s="129">
        <f>D21+G21</f>
        <v>132132</v>
      </c>
      <c r="K21" s="97"/>
      <c r="L21" s="97"/>
      <c r="M21" s="97"/>
      <c r="N21" s="97"/>
      <c r="O21" s="97"/>
      <c r="P21" s="97"/>
    </row>
    <row r="22" spans="1:16" s="1" customFormat="1" ht="15" customHeight="1" x14ac:dyDescent="0.2">
      <c r="A22" s="5" t="s">
        <v>25</v>
      </c>
      <c r="B22" s="129">
        <f>C22+D22</f>
        <v>177912</v>
      </c>
      <c r="C22" s="132">
        <v>75205</v>
      </c>
      <c r="D22" s="132">
        <v>102707</v>
      </c>
      <c r="E22" s="131">
        <f>F22+G22</f>
        <v>414</v>
      </c>
      <c r="F22" s="130">
        <v>251</v>
      </c>
      <c r="G22" s="130">
        <v>163</v>
      </c>
      <c r="H22" s="129">
        <f>I22+J22</f>
        <v>178326</v>
      </c>
      <c r="I22" s="129">
        <f>C22+F22</f>
        <v>75456</v>
      </c>
      <c r="J22" s="129">
        <f>D22+G22</f>
        <v>102870</v>
      </c>
      <c r="K22" s="97"/>
      <c r="L22" s="97"/>
      <c r="M22" s="97"/>
      <c r="N22" s="97"/>
      <c r="O22" s="97"/>
      <c r="P22" s="97"/>
    </row>
    <row r="23" spans="1:16" s="1" customFormat="1" ht="15" customHeight="1" x14ac:dyDescent="0.2">
      <c r="A23" s="5" t="s">
        <v>26</v>
      </c>
      <c r="B23" s="129">
        <f>C23+D23</f>
        <v>211465</v>
      </c>
      <c r="C23" s="132">
        <v>85483</v>
      </c>
      <c r="D23" s="132">
        <v>125982</v>
      </c>
      <c r="E23" s="131">
        <f>F23+G23</f>
        <v>291</v>
      </c>
      <c r="F23" s="134">
        <v>169</v>
      </c>
      <c r="G23" s="134">
        <v>122</v>
      </c>
      <c r="H23" s="129">
        <f>I23+J23</f>
        <v>211756</v>
      </c>
      <c r="I23" s="129">
        <f>C23+F23</f>
        <v>85652</v>
      </c>
      <c r="J23" s="129">
        <f>D23+G23</f>
        <v>126104</v>
      </c>
      <c r="K23" s="97"/>
      <c r="L23" s="97"/>
      <c r="M23" s="97"/>
      <c r="N23" s="97"/>
      <c r="O23" s="97"/>
      <c r="P23" s="97"/>
    </row>
    <row r="24" spans="1:16" s="1" customFormat="1" ht="15" customHeight="1" x14ac:dyDescent="0.2">
      <c r="A24" s="5" t="s">
        <v>27</v>
      </c>
      <c r="B24" s="129">
        <f>C24+D24</f>
        <v>121666</v>
      </c>
      <c r="C24" s="133">
        <v>44909</v>
      </c>
      <c r="D24" s="133">
        <v>76757</v>
      </c>
      <c r="E24" s="131">
        <f>F24+G24</f>
        <v>130</v>
      </c>
      <c r="F24" s="130">
        <v>57</v>
      </c>
      <c r="G24" s="130">
        <v>73</v>
      </c>
      <c r="H24" s="129">
        <f>I24+J24</f>
        <v>121796</v>
      </c>
      <c r="I24" s="129">
        <f>C24+F24</f>
        <v>44966</v>
      </c>
      <c r="J24" s="129">
        <f>D24+G24</f>
        <v>76830</v>
      </c>
      <c r="K24" s="97"/>
      <c r="L24" s="97"/>
      <c r="M24" s="97"/>
      <c r="N24" s="97"/>
      <c r="O24" s="97"/>
      <c r="P24" s="97"/>
    </row>
    <row r="25" spans="1:16" s="1" customFormat="1" ht="24" customHeight="1" x14ac:dyDescent="0.2">
      <c r="A25" s="9" t="s">
        <v>28</v>
      </c>
      <c r="B25" s="129">
        <f>C25+D25</f>
        <v>57240</v>
      </c>
      <c r="C25" s="132">
        <v>15535</v>
      </c>
      <c r="D25" s="132">
        <v>41705</v>
      </c>
      <c r="E25" s="131">
        <f>F25+G25</f>
        <v>15</v>
      </c>
      <c r="F25" s="130">
        <v>8</v>
      </c>
      <c r="G25" s="130">
        <v>7</v>
      </c>
      <c r="H25" s="129">
        <f>I25+J25</f>
        <v>57255</v>
      </c>
      <c r="I25" s="129">
        <f>C25+F25</f>
        <v>15543</v>
      </c>
      <c r="J25" s="129">
        <f>D25+G25</f>
        <v>41712</v>
      </c>
      <c r="K25" s="97"/>
      <c r="L25" s="97"/>
      <c r="M25" s="97"/>
      <c r="N25" s="97"/>
      <c r="O25" s="97"/>
      <c r="P25" s="97"/>
    </row>
    <row r="26" spans="1:16" s="1" customFormat="1" ht="20.100000000000001" customHeight="1" x14ac:dyDescent="0.2">
      <c r="A26" s="6" t="s">
        <v>11</v>
      </c>
      <c r="B26" s="127">
        <f>SUM(B9:B25)</f>
        <v>3039599</v>
      </c>
      <c r="C26" s="127">
        <f>SUM(C9:C25)</f>
        <v>1457253</v>
      </c>
      <c r="D26" s="127">
        <f>SUM(D9:D25)</f>
        <v>1582346</v>
      </c>
      <c r="E26" s="128">
        <f>SUM(E9:E25)</f>
        <v>696967</v>
      </c>
      <c r="F26" s="128">
        <f>SUM(F9:F25)</f>
        <v>335607</v>
      </c>
      <c r="G26" s="128">
        <f>SUM(G9:G25)</f>
        <v>361360</v>
      </c>
      <c r="H26" s="127">
        <f>SUM(H9:H25)</f>
        <v>3736566</v>
      </c>
      <c r="I26" s="127">
        <f>C26+F26</f>
        <v>1792860</v>
      </c>
      <c r="J26" s="127">
        <f>D26+G26</f>
        <v>1943706</v>
      </c>
      <c r="K26" s="97"/>
      <c r="L26" s="97"/>
      <c r="M26" s="97"/>
      <c r="N26" s="97"/>
      <c r="O26" s="97"/>
      <c r="P26" s="97"/>
    </row>
    <row r="27" spans="1:16" s="3" customFormat="1" ht="12" customHeight="1" x14ac:dyDescent="0.2">
      <c r="A27" s="36"/>
      <c r="B27" s="35"/>
      <c r="C27" s="35"/>
      <c r="D27" s="35"/>
      <c r="E27" s="35"/>
      <c r="F27" s="35"/>
      <c r="G27" s="35"/>
      <c r="H27" s="35"/>
      <c r="I27" s="35"/>
      <c r="J27" s="35"/>
    </row>
    <row r="28" spans="1:16" s="3" customFormat="1" ht="12" customHeight="1" x14ac:dyDescent="0.2">
      <c r="A28" s="34" t="s">
        <v>9</v>
      </c>
      <c r="B28" s="19"/>
      <c r="C28" s="19"/>
      <c r="D28" s="19"/>
      <c r="E28" s="19"/>
      <c r="F28" s="19"/>
      <c r="G28" s="33"/>
      <c r="H28" s="19"/>
      <c r="I28" s="19"/>
      <c r="J28" s="126"/>
    </row>
    <row r="29" spans="1:16" ht="10.5" customHeight="1" x14ac:dyDescent="0.2">
      <c r="A29" s="96" t="s">
        <v>8</v>
      </c>
      <c r="E29" s="32"/>
      <c r="F29" s="96"/>
      <c r="G29" s="27"/>
      <c r="H29" s="26"/>
      <c r="I29" s="96"/>
      <c r="J29" s="75"/>
    </row>
    <row r="30" spans="1:16" ht="10.5" customHeight="1" x14ac:dyDescent="0.2">
      <c r="A30" s="96" t="s">
        <v>3</v>
      </c>
      <c r="E30" s="32"/>
      <c r="F30" s="96"/>
      <c r="G30" s="27"/>
      <c r="H30" s="26"/>
      <c r="I30" s="96"/>
      <c r="J30" s="96"/>
    </row>
    <row r="31" spans="1:16" s="12" customFormat="1" ht="10.5" customHeight="1" x14ac:dyDescent="0.2">
      <c r="A31" s="96" t="s">
        <v>29</v>
      </c>
      <c r="B31" s="30"/>
      <c r="C31" s="30"/>
      <c r="D31" s="30"/>
      <c r="E31" s="30"/>
      <c r="F31" s="29"/>
      <c r="G31" s="31"/>
      <c r="H31" s="30"/>
      <c r="I31" s="29"/>
      <c r="J31" s="29"/>
    </row>
    <row r="32" spans="1:16" ht="10.5" customHeight="1" x14ac:dyDescent="0.2">
      <c r="A32" s="96" t="s">
        <v>4</v>
      </c>
      <c r="D32" s="75"/>
      <c r="F32" s="96"/>
      <c r="G32" s="27"/>
      <c r="H32" s="26"/>
      <c r="I32" s="96"/>
      <c r="J32" s="96"/>
    </row>
    <row r="33" spans="1:7" ht="10.5" customHeight="1" x14ac:dyDescent="0.2">
      <c r="A33" s="24"/>
      <c r="D33" s="96"/>
    </row>
    <row r="34" spans="1:7" ht="12" customHeight="1" x14ac:dyDescent="0.2">
      <c r="D34" s="96"/>
    </row>
    <row r="35" spans="1:7" ht="12" customHeight="1" x14ac:dyDescent="0.2">
      <c r="D35" s="96"/>
      <c r="E35" s="96"/>
      <c r="F35" s="96"/>
      <c r="G35" s="74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5">
    <mergeCell ref="A6:A8"/>
    <mergeCell ref="B6:J6"/>
    <mergeCell ref="B7:D7"/>
    <mergeCell ref="E7:G7"/>
    <mergeCell ref="H7:J7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79"/>
  <sheetViews>
    <sheetView workbookViewId="0">
      <selection activeCell="K80" sqref="K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0" ht="12" customHeight="1" x14ac:dyDescent="0.2"/>
    <row r="2" spans="1:10" ht="12" customHeight="1" x14ac:dyDescent="0.2"/>
    <row r="3" spans="1:10" ht="12" customHeight="1" x14ac:dyDescent="0.2">
      <c r="A3" s="70"/>
    </row>
    <row r="4" spans="1:10" ht="12" customHeight="1" x14ac:dyDescent="0.2">
      <c r="A4" s="70"/>
      <c r="B4" s="71"/>
      <c r="C4" s="71" t="s">
        <v>0</v>
      </c>
      <c r="D4" s="71"/>
      <c r="H4" s="70"/>
      <c r="I4" s="70"/>
    </row>
    <row r="5" spans="1:10" ht="12" customHeight="1" x14ac:dyDescent="0.2">
      <c r="A5" s="69"/>
      <c r="B5" s="68"/>
      <c r="C5" s="68"/>
      <c r="D5" s="68"/>
      <c r="E5" s="33"/>
      <c r="F5" s="33"/>
      <c r="G5" s="33"/>
      <c r="H5" s="33"/>
      <c r="I5" s="33"/>
      <c r="J5" s="33"/>
    </row>
    <row r="6" spans="1:10" s="63" customFormat="1" ht="20.100000000000001" customHeight="1" x14ac:dyDescent="0.2">
      <c r="A6" s="113" t="s">
        <v>10</v>
      </c>
      <c r="B6" s="114" t="s">
        <v>30</v>
      </c>
      <c r="C6" s="115"/>
      <c r="D6" s="115"/>
      <c r="E6" s="115"/>
      <c r="F6" s="115"/>
      <c r="G6" s="115"/>
      <c r="H6" s="115"/>
      <c r="I6" s="115"/>
      <c r="J6" s="115"/>
    </row>
    <row r="7" spans="1:10" s="63" customFormat="1" ht="20.100000000000001" customHeight="1" x14ac:dyDescent="0.2">
      <c r="A7" s="102"/>
      <c r="B7" s="116" t="s">
        <v>31</v>
      </c>
      <c r="C7" s="117"/>
      <c r="D7" s="118"/>
      <c r="E7" s="119" t="s">
        <v>1</v>
      </c>
      <c r="F7" s="120"/>
      <c r="G7" s="121"/>
      <c r="H7" s="116" t="s">
        <v>2</v>
      </c>
      <c r="I7" s="117"/>
      <c r="J7" s="117"/>
    </row>
    <row r="8" spans="1:10" s="63" customFormat="1" ht="20.100000000000001" customHeight="1" x14ac:dyDescent="0.2">
      <c r="A8" s="103"/>
      <c r="B8" s="66" t="s">
        <v>5</v>
      </c>
      <c r="C8" s="65" t="s">
        <v>6</v>
      </c>
      <c r="D8" s="67" t="s">
        <v>7</v>
      </c>
      <c r="E8" s="66" t="s">
        <v>5</v>
      </c>
      <c r="F8" s="65" t="s">
        <v>6</v>
      </c>
      <c r="G8" s="67" t="s">
        <v>7</v>
      </c>
      <c r="H8" s="66" t="s">
        <v>5</v>
      </c>
      <c r="I8" s="65" t="s">
        <v>6</v>
      </c>
      <c r="J8" s="64" t="s">
        <v>7</v>
      </c>
    </row>
    <row r="9" spans="1:10" s="52" customFormat="1" ht="25.5" customHeight="1" x14ac:dyDescent="0.2">
      <c r="A9" s="62" t="s">
        <v>12</v>
      </c>
      <c r="B9" s="18">
        <v>11924</v>
      </c>
      <c r="C9" s="61">
        <v>6047</v>
      </c>
      <c r="D9" s="18">
        <v>5877</v>
      </c>
      <c r="E9" s="18">
        <v>807073</v>
      </c>
      <c r="F9" s="18">
        <v>413678</v>
      </c>
      <c r="G9" s="18">
        <v>393395</v>
      </c>
      <c r="H9" s="18">
        <v>818997</v>
      </c>
      <c r="I9" s="18">
        <v>419725</v>
      </c>
      <c r="J9" s="18">
        <v>399272</v>
      </c>
    </row>
    <row r="10" spans="1:10" s="52" customFormat="1" ht="15" customHeight="1" x14ac:dyDescent="0.2">
      <c r="A10" s="57" t="s">
        <v>13</v>
      </c>
      <c r="B10" s="18">
        <v>56796</v>
      </c>
      <c r="C10" s="18">
        <v>34545</v>
      </c>
      <c r="D10" s="18">
        <v>22251</v>
      </c>
      <c r="E10" s="18">
        <v>224654</v>
      </c>
      <c r="F10" s="18">
        <v>110416</v>
      </c>
      <c r="G10" s="18">
        <v>114238</v>
      </c>
      <c r="H10" s="18">
        <v>281450</v>
      </c>
      <c r="I10" s="18">
        <v>144961</v>
      </c>
      <c r="J10" s="18">
        <v>136489</v>
      </c>
    </row>
    <row r="11" spans="1:10" s="52" customFormat="1" ht="15" customHeight="1" x14ac:dyDescent="0.2">
      <c r="A11" s="57" t="s">
        <v>14</v>
      </c>
      <c r="B11" s="18">
        <v>223328</v>
      </c>
      <c r="C11" s="18">
        <v>123459</v>
      </c>
      <c r="D11" s="18">
        <v>99869</v>
      </c>
      <c r="E11" s="18">
        <v>89812</v>
      </c>
      <c r="F11" s="18">
        <v>39907</v>
      </c>
      <c r="G11" s="18">
        <v>49905</v>
      </c>
      <c r="H11" s="18">
        <v>313140</v>
      </c>
      <c r="I11" s="18">
        <v>163366</v>
      </c>
      <c r="J11" s="18">
        <v>149774</v>
      </c>
    </row>
    <row r="12" spans="1:10" s="52" customFormat="1" ht="15" customHeight="1" x14ac:dyDescent="0.2">
      <c r="A12" s="57" t="s">
        <v>15</v>
      </c>
      <c r="B12" s="18">
        <v>402523</v>
      </c>
      <c r="C12" s="18">
        <v>214052</v>
      </c>
      <c r="D12" s="18">
        <v>188471</v>
      </c>
      <c r="E12" s="18">
        <v>23339</v>
      </c>
      <c r="F12" s="18">
        <v>6072</v>
      </c>
      <c r="G12" s="18">
        <v>17267</v>
      </c>
      <c r="H12" s="18">
        <v>425862</v>
      </c>
      <c r="I12" s="18">
        <v>220124</v>
      </c>
      <c r="J12" s="18">
        <v>205738</v>
      </c>
    </row>
    <row r="13" spans="1:10" s="52" customFormat="1" ht="15" customHeight="1" x14ac:dyDescent="0.2">
      <c r="A13" s="57" t="s">
        <v>16</v>
      </c>
      <c r="B13" s="18">
        <v>400069</v>
      </c>
      <c r="C13" s="18">
        <v>223021</v>
      </c>
      <c r="D13" s="18">
        <v>177048</v>
      </c>
      <c r="E13" s="18">
        <v>29838</v>
      </c>
      <c r="F13" s="18">
        <v>2809</v>
      </c>
      <c r="G13" s="18">
        <v>27029</v>
      </c>
      <c r="H13" s="18">
        <v>429907</v>
      </c>
      <c r="I13" s="18">
        <v>225830</v>
      </c>
      <c r="J13" s="18">
        <v>204077</v>
      </c>
    </row>
    <row r="14" spans="1:10" s="52" customFormat="1" ht="15" customHeight="1" x14ac:dyDescent="0.2">
      <c r="A14" s="57" t="s">
        <v>17</v>
      </c>
      <c r="B14" s="18">
        <v>365567</v>
      </c>
      <c r="C14" s="18">
        <v>215803</v>
      </c>
      <c r="D14" s="18">
        <v>149764</v>
      </c>
      <c r="E14" s="18">
        <v>32835</v>
      </c>
      <c r="F14" s="18">
        <v>2909</v>
      </c>
      <c r="G14" s="18">
        <v>29926</v>
      </c>
      <c r="H14" s="18">
        <v>398402</v>
      </c>
      <c r="I14" s="18">
        <v>218712</v>
      </c>
      <c r="J14" s="18">
        <v>179690</v>
      </c>
    </row>
    <row r="15" spans="1:10" s="52" customFormat="1" ht="15" customHeight="1" x14ac:dyDescent="0.2">
      <c r="A15" s="57" t="s">
        <v>18</v>
      </c>
      <c r="B15" s="18">
        <v>368336</v>
      </c>
      <c r="C15" s="18">
        <v>215751</v>
      </c>
      <c r="D15" s="18">
        <v>152585</v>
      </c>
      <c r="E15" s="18">
        <v>34099</v>
      </c>
      <c r="F15" s="18">
        <v>3199</v>
      </c>
      <c r="G15" s="18">
        <v>30900</v>
      </c>
      <c r="H15" s="18">
        <v>402435</v>
      </c>
      <c r="I15" s="18">
        <v>218950</v>
      </c>
      <c r="J15" s="18">
        <v>183485</v>
      </c>
    </row>
    <row r="16" spans="1:10" s="52" customFormat="1" ht="15" customHeight="1" x14ac:dyDescent="0.2">
      <c r="A16" s="57" t="s">
        <v>19</v>
      </c>
      <c r="B16" s="18">
        <v>454030</v>
      </c>
      <c r="C16" s="18">
        <v>257563</v>
      </c>
      <c r="D16" s="18">
        <v>196467</v>
      </c>
      <c r="E16" s="18">
        <v>39454</v>
      </c>
      <c r="F16" s="18">
        <v>4337</v>
      </c>
      <c r="G16" s="18">
        <v>35117</v>
      </c>
      <c r="H16" s="18">
        <v>493484</v>
      </c>
      <c r="I16" s="18">
        <v>261900</v>
      </c>
      <c r="J16" s="18">
        <v>231584</v>
      </c>
    </row>
    <row r="17" spans="1:10" s="52" customFormat="1" ht="15" customHeight="1" x14ac:dyDescent="0.2">
      <c r="A17" s="57" t="s">
        <v>20</v>
      </c>
      <c r="B17" s="18">
        <v>472153</v>
      </c>
      <c r="C17" s="18">
        <v>263121</v>
      </c>
      <c r="D17" s="18">
        <v>209032</v>
      </c>
      <c r="E17" s="18">
        <v>42998</v>
      </c>
      <c r="F17" s="18">
        <v>6037</v>
      </c>
      <c r="G17" s="18">
        <v>36961</v>
      </c>
      <c r="H17" s="18">
        <v>515151</v>
      </c>
      <c r="I17" s="18">
        <v>269158</v>
      </c>
      <c r="J17" s="18">
        <v>245993</v>
      </c>
    </row>
    <row r="18" spans="1:10" s="58" customFormat="1" ht="15" customHeight="1" x14ac:dyDescent="0.2">
      <c r="A18" s="60" t="s">
        <v>21</v>
      </c>
      <c r="B18" s="18">
        <v>392798</v>
      </c>
      <c r="C18" s="59">
        <v>218337</v>
      </c>
      <c r="D18" s="59">
        <v>174461</v>
      </c>
      <c r="E18" s="18">
        <v>43296</v>
      </c>
      <c r="F18" s="59">
        <v>7114</v>
      </c>
      <c r="G18" s="59">
        <v>36182</v>
      </c>
      <c r="H18" s="18">
        <v>436094</v>
      </c>
      <c r="I18" s="18">
        <v>225451</v>
      </c>
      <c r="J18" s="18">
        <v>210643</v>
      </c>
    </row>
    <row r="19" spans="1:10" s="52" customFormat="1" ht="15" customHeight="1" x14ac:dyDescent="0.2">
      <c r="A19" s="57" t="s">
        <v>22</v>
      </c>
      <c r="B19" s="18">
        <v>360351</v>
      </c>
      <c r="C19" s="18">
        <v>193413</v>
      </c>
      <c r="D19" s="18">
        <v>166938</v>
      </c>
      <c r="E19" s="18">
        <v>39765</v>
      </c>
      <c r="F19" s="18">
        <v>7719</v>
      </c>
      <c r="G19" s="18">
        <v>32046</v>
      </c>
      <c r="H19" s="18">
        <v>400116</v>
      </c>
      <c r="I19" s="18">
        <v>201132</v>
      </c>
      <c r="J19" s="18">
        <v>198984</v>
      </c>
    </row>
    <row r="20" spans="1:10" s="52" customFormat="1" ht="15" customHeight="1" x14ac:dyDescent="0.2">
      <c r="A20" s="57" t="s">
        <v>23</v>
      </c>
      <c r="B20" s="18">
        <v>272528</v>
      </c>
      <c r="C20" s="54">
        <v>135372</v>
      </c>
      <c r="D20" s="54">
        <v>137156</v>
      </c>
      <c r="E20" s="18">
        <v>6279</v>
      </c>
      <c r="F20" s="54">
        <v>1337</v>
      </c>
      <c r="G20" s="54">
        <v>4942</v>
      </c>
      <c r="H20" s="18">
        <v>278807</v>
      </c>
      <c r="I20" s="18">
        <v>136709</v>
      </c>
      <c r="J20" s="18">
        <v>142098</v>
      </c>
    </row>
    <row r="21" spans="1:10" s="52" customFormat="1" ht="15" customHeight="1" x14ac:dyDescent="0.2">
      <c r="A21" s="57" t="s">
        <v>24</v>
      </c>
      <c r="B21" s="18">
        <v>330875</v>
      </c>
      <c r="C21" s="54">
        <v>159279</v>
      </c>
      <c r="D21" s="54">
        <v>171596</v>
      </c>
      <c r="E21" s="18">
        <v>4635</v>
      </c>
      <c r="F21" s="54">
        <v>609</v>
      </c>
      <c r="G21" s="54">
        <v>4026</v>
      </c>
      <c r="H21" s="18">
        <v>335510</v>
      </c>
      <c r="I21" s="18">
        <v>159888</v>
      </c>
      <c r="J21" s="18">
        <v>175622</v>
      </c>
    </row>
    <row r="22" spans="1:10" s="52" customFormat="1" ht="15" customHeight="1" x14ac:dyDescent="0.2">
      <c r="A22" s="57" t="s">
        <v>25</v>
      </c>
      <c r="B22" s="18">
        <v>329336</v>
      </c>
      <c r="C22" s="54">
        <v>150647</v>
      </c>
      <c r="D22" s="54">
        <v>178689</v>
      </c>
      <c r="E22" s="18">
        <v>4454</v>
      </c>
      <c r="F22" s="54">
        <v>424</v>
      </c>
      <c r="G22" s="54">
        <v>4030</v>
      </c>
      <c r="H22" s="18">
        <v>333790</v>
      </c>
      <c r="I22" s="18">
        <v>151071</v>
      </c>
      <c r="J22" s="18">
        <v>182719</v>
      </c>
    </row>
    <row r="23" spans="1:10" s="52" customFormat="1" ht="15" customHeight="1" x14ac:dyDescent="0.2">
      <c r="A23" s="57" t="s">
        <v>26</v>
      </c>
      <c r="B23" s="18">
        <v>212787</v>
      </c>
      <c r="C23" s="54">
        <v>83477</v>
      </c>
      <c r="D23" s="54">
        <v>129310</v>
      </c>
      <c r="E23" s="18">
        <v>2076</v>
      </c>
      <c r="F23" s="16">
        <v>178</v>
      </c>
      <c r="G23" s="16">
        <v>1898</v>
      </c>
      <c r="H23" s="18">
        <v>214863</v>
      </c>
      <c r="I23" s="18">
        <v>83655</v>
      </c>
      <c r="J23" s="18">
        <v>131208</v>
      </c>
    </row>
    <row r="24" spans="1:10" s="52" customFormat="1" ht="15" customHeight="1" x14ac:dyDescent="0.2">
      <c r="A24" s="57" t="s">
        <v>27</v>
      </c>
      <c r="B24" s="18">
        <v>130916</v>
      </c>
      <c r="C24" s="16">
        <v>39279</v>
      </c>
      <c r="D24" s="16">
        <v>91637</v>
      </c>
      <c r="E24" s="18">
        <v>527</v>
      </c>
      <c r="F24" s="54">
        <v>55</v>
      </c>
      <c r="G24" s="54">
        <v>472</v>
      </c>
      <c r="H24" s="18">
        <v>131443</v>
      </c>
      <c r="I24" s="18">
        <v>39334</v>
      </c>
      <c r="J24" s="18">
        <v>92109</v>
      </c>
    </row>
    <row r="25" spans="1:10" s="52" customFormat="1" ht="24" customHeight="1" x14ac:dyDescent="0.2">
      <c r="A25" s="56" t="s">
        <v>28</v>
      </c>
      <c r="B25" s="18">
        <v>64085</v>
      </c>
      <c r="C25" s="54">
        <v>13481</v>
      </c>
      <c r="D25" s="54">
        <v>50604</v>
      </c>
      <c r="E25" s="18">
        <v>88</v>
      </c>
      <c r="F25" s="55">
        <v>12</v>
      </c>
      <c r="G25" s="54">
        <v>76</v>
      </c>
      <c r="H25" s="18">
        <v>64173</v>
      </c>
      <c r="I25" s="18">
        <v>13493</v>
      </c>
      <c r="J25" s="18">
        <v>50680</v>
      </c>
    </row>
    <row r="26" spans="1:10" s="52" customFormat="1" ht="20.100000000000001" customHeight="1" x14ac:dyDescent="0.2">
      <c r="A26" s="53" t="s">
        <v>11</v>
      </c>
      <c r="B26" s="11">
        <v>4848402</v>
      </c>
      <c r="C26" s="11">
        <v>2546647</v>
      </c>
      <c r="D26" s="11">
        <v>2301755</v>
      </c>
      <c r="E26" s="11">
        <v>1425222</v>
      </c>
      <c r="F26" s="11">
        <v>606812</v>
      </c>
      <c r="G26" s="11">
        <v>818410</v>
      </c>
      <c r="H26" s="11">
        <v>6273624</v>
      </c>
      <c r="I26" s="11">
        <v>3153459</v>
      </c>
      <c r="J26" s="11">
        <v>3120165</v>
      </c>
    </row>
    <row r="27" spans="1:10" s="3" customFormat="1" ht="12" customHeight="1" x14ac:dyDescent="0.2">
      <c r="A27" s="36"/>
      <c r="B27" s="51"/>
      <c r="C27" s="51"/>
      <c r="D27" s="51"/>
      <c r="E27" s="51"/>
      <c r="F27" s="51"/>
      <c r="G27" s="51"/>
      <c r="H27" s="51"/>
      <c r="I27" s="51"/>
      <c r="J27" s="51"/>
    </row>
    <row r="28" spans="1:10" s="3" customFormat="1" ht="12" customHeight="1" x14ac:dyDescent="0.2">
      <c r="A28" s="50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0" ht="10.5" customHeight="1" x14ac:dyDescent="0.2">
      <c r="A29" s="112" t="s">
        <v>8</v>
      </c>
      <c r="B29" s="112"/>
      <c r="C29" s="112"/>
      <c r="D29" s="112"/>
      <c r="E29" s="112"/>
      <c r="F29" s="23"/>
      <c r="G29" s="27"/>
      <c r="H29" s="26"/>
      <c r="I29" s="23"/>
      <c r="J29" s="23"/>
    </row>
    <row r="30" spans="1:10" ht="10.5" customHeight="1" x14ac:dyDescent="0.2">
      <c r="A30" s="112" t="s">
        <v>3</v>
      </c>
      <c r="B30" s="112"/>
      <c r="E30" s="32"/>
      <c r="F30" s="23"/>
      <c r="G30" s="27"/>
      <c r="H30" s="26"/>
      <c r="I30" s="23"/>
      <c r="J30" s="23"/>
    </row>
    <row r="31" spans="1:10" s="46" customFormat="1" ht="10.5" customHeight="1" x14ac:dyDescent="0.2">
      <c r="A31" s="112" t="s">
        <v>29</v>
      </c>
      <c r="B31" s="112"/>
      <c r="C31" s="112"/>
      <c r="D31" s="112"/>
      <c r="E31" s="48"/>
      <c r="F31" s="47"/>
      <c r="G31" s="49"/>
      <c r="H31" s="48"/>
      <c r="I31" s="47"/>
      <c r="J31" s="47"/>
    </row>
    <row r="32" spans="1:10" ht="10.5" customHeight="1" x14ac:dyDescent="0.2">
      <c r="A32" s="112" t="s">
        <v>4</v>
      </c>
      <c r="B32" s="112"/>
      <c r="C32" s="112"/>
      <c r="D32" s="28"/>
      <c r="F32" s="23"/>
      <c r="G32" s="27"/>
      <c r="H32" s="26"/>
      <c r="I32" s="23"/>
      <c r="J32" s="23"/>
    </row>
    <row r="33" spans="1:7" ht="10.5" customHeight="1" x14ac:dyDescent="0.2">
      <c r="A33" s="45"/>
      <c r="D33" s="23"/>
    </row>
    <row r="34" spans="1:7" ht="12" customHeight="1" x14ac:dyDescent="0.2">
      <c r="D34" s="23"/>
    </row>
    <row r="35" spans="1:7" ht="12" customHeight="1" x14ac:dyDescent="0.2">
      <c r="D35" s="23"/>
      <c r="E35" s="23"/>
      <c r="F35" s="23"/>
      <c r="G35" s="22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6" ht="12" customHeight="1" x14ac:dyDescent="0.2"/>
    <row r="2" spans="1:16" ht="12" customHeight="1" x14ac:dyDescent="0.2"/>
    <row r="3" spans="1:16" ht="12" customHeight="1" x14ac:dyDescent="0.2">
      <c r="A3" s="70"/>
    </row>
    <row r="4" spans="1:16" ht="12" customHeight="1" x14ac:dyDescent="0.2">
      <c r="A4" s="70"/>
      <c r="B4" s="71"/>
      <c r="C4" s="71" t="s">
        <v>0</v>
      </c>
      <c r="D4" s="71"/>
      <c r="H4" s="70"/>
      <c r="I4" s="70"/>
    </row>
    <row r="5" spans="1:16" ht="12" customHeight="1" x14ac:dyDescent="0.2">
      <c r="A5" s="69"/>
      <c r="B5" s="68"/>
      <c r="C5" s="68"/>
      <c r="D5" s="68"/>
      <c r="E5" s="33"/>
      <c r="F5" s="33"/>
      <c r="G5" s="33"/>
      <c r="H5" s="33"/>
      <c r="I5" s="33"/>
      <c r="J5" s="33"/>
    </row>
    <row r="6" spans="1:16" s="63" customFormat="1" ht="20.100000000000001" customHeight="1" x14ac:dyDescent="0.2">
      <c r="A6" s="113" t="s">
        <v>10</v>
      </c>
      <c r="B6" s="114" t="s">
        <v>30</v>
      </c>
      <c r="C6" s="115"/>
      <c r="D6" s="115"/>
      <c r="E6" s="115"/>
      <c r="F6" s="115"/>
      <c r="G6" s="115"/>
      <c r="H6" s="115"/>
      <c r="I6" s="115"/>
      <c r="J6" s="115"/>
    </row>
    <row r="7" spans="1:16" s="63" customFormat="1" ht="20.100000000000001" customHeight="1" x14ac:dyDescent="0.2">
      <c r="A7" s="102"/>
      <c r="B7" s="116" t="s">
        <v>31</v>
      </c>
      <c r="C7" s="117"/>
      <c r="D7" s="118"/>
      <c r="E7" s="119" t="s">
        <v>1</v>
      </c>
      <c r="F7" s="120"/>
      <c r="G7" s="121"/>
      <c r="H7" s="116" t="s">
        <v>2</v>
      </c>
      <c r="I7" s="117"/>
      <c r="J7" s="117"/>
    </row>
    <row r="8" spans="1:16" s="63" customFormat="1" ht="20.100000000000001" customHeight="1" x14ac:dyDescent="0.2">
      <c r="A8" s="103"/>
      <c r="B8" s="66" t="s">
        <v>5</v>
      </c>
      <c r="C8" s="65" t="s">
        <v>6</v>
      </c>
      <c r="D8" s="67" t="s">
        <v>7</v>
      </c>
      <c r="E8" s="66" t="s">
        <v>5</v>
      </c>
      <c r="F8" s="65" t="s">
        <v>6</v>
      </c>
      <c r="G8" s="67" t="s">
        <v>7</v>
      </c>
      <c r="H8" s="66" t="s">
        <v>5</v>
      </c>
      <c r="I8" s="65" t="s">
        <v>6</v>
      </c>
      <c r="J8" s="64" t="s">
        <v>7</v>
      </c>
    </row>
    <row r="9" spans="1:16" s="52" customFormat="1" ht="25.5" customHeight="1" x14ac:dyDescent="0.2">
      <c r="A9" s="62" t="s">
        <v>12</v>
      </c>
      <c r="B9" s="18">
        <v>12163</v>
      </c>
      <c r="C9" s="61">
        <v>6173</v>
      </c>
      <c r="D9" s="18">
        <v>5990</v>
      </c>
      <c r="E9" s="18">
        <v>815895</v>
      </c>
      <c r="F9" s="18">
        <v>417907</v>
      </c>
      <c r="G9" s="18">
        <v>397988</v>
      </c>
      <c r="H9" s="18">
        <v>828058</v>
      </c>
      <c r="I9" s="18">
        <v>424080</v>
      </c>
      <c r="J9" s="18">
        <v>403978</v>
      </c>
      <c r="K9" s="72"/>
      <c r="L9" s="72"/>
      <c r="M9" s="72"/>
      <c r="N9" s="72"/>
      <c r="O9" s="72"/>
      <c r="P9" s="72"/>
    </row>
    <row r="10" spans="1:16" s="52" customFormat="1" ht="15" customHeight="1" x14ac:dyDescent="0.2">
      <c r="A10" s="57" t="s">
        <v>13</v>
      </c>
      <c r="B10" s="18">
        <v>58504</v>
      </c>
      <c r="C10" s="18">
        <v>35354</v>
      </c>
      <c r="D10" s="18">
        <v>23150</v>
      </c>
      <c r="E10" s="18">
        <v>231320</v>
      </c>
      <c r="F10" s="18">
        <v>113785</v>
      </c>
      <c r="G10" s="18">
        <v>117535</v>
      </c>
      <c r="H10" s="18">
        <v>289824</v>
      </c>
      <c r="I10" s="18">
        <v>149139</v>
      </c>
      <c r="J10" s="18">
        <v>140685</v>
      </c>
      <c r="K10" s="72"/>
      <c r="L10" s="72"/>
      <c r="M10" s="72"/>
      <c r="N10" s="72"/>
      <c r="O10" s="72"/>
      <c r="P10" s="72"/>
    </row>
    <row r="11" spans="1:16" s="52" customFormat="1" ht="15" customHeight="1" x14ac:dyDescent="0.2">
      <c r="A11" s="57" t="s">
        <v>14</v>
      </c>
      <c r="B11" s="18">
        <v>201624</v>
      </c>
      <c r="C11" s="18">
        <v>111296</v>
      </c>
      <c r="D11" s="18">
        <v>90328</v>
      </c>
      <c r="E11" s="18">
        <v>84361</v>
      </c>
      <c r="F11" s="18">
        <v>37279</v>
      </c>
      <c r="G11" s="18">
        <v>47082</v>
      </c>
      <c r="H11" s="18">
        <v>285985</v>
      </c>
      <c r="I11" s="18">
        <v>148575</v>
      </c>
      <c r="J11" s="18">
        <v>137410</v>
      </c>
      <c r="K11" s="72"/>
      <c r="L11" s="72"/>
      <c r="M11" s="72"/>
      <c r="N11" s="72"/>
      <c r="O11" s="72"/>
      <c r="P11" s="72"/>
    </row>
    <row r="12" spans="1:16" s="52" customFormat="1" ht="15" customHeight="1" x14ac:dyDescent="0.2">
      <c r="A12" s="57" t="s">
        <v>15</v>
      </c>
      <c r="B12" s="18">
        <v>408908</v>
      </c>
      <c r="C12" s="18">
        <v>216611</v>
      </c>
      <c r="D12" s="18">
        <v>192297</v>
      </c>
      <c r="E12" s="18">
        <v>22518</v>
      </c>
      <c r="F12" s="18">
        <v>5998</v>
      </c>
      <c r="G12" s="18">
        <v>16520</v>
      </c>
      <c r="H12" s="18">
        <v>431426</v>
      </c>
      <c r="I12" s="18">
        <v>222609</v>
      </c>
      <c r="J12" s="18">
        <v>208817</v>
      </c>
      <c r="K12" s="72"/>
      <c r="L12" s="72"/>
      <c r="M12" s="72"/>
      <c r="N12" s="72"/>
      <c r="O12" s="72"/>
      <c r="P12" s="72"/>
    </row>
    <row r="13" spans="1:16" s="52" customFormat="1" ht="15" customHeight="1" x14ac:dyDescent="0.2">
      <c r="A13" s="57" t="s">
        <v>16</v>
      </c>
      <c r="B13" s="18">
        <v>405610</v>
      </c>
      <c r="C13" s="18">
        <v>223009</v>
      </c>
      <c r="D13" s="18">
        <v>182601</v>
      </c>
      <c r="E13" s="18">
        <v>27471</v>
      </c>
      <c r="F13" s="18">
        <v>2627</v>
      </c>
      <c r="G13" s="18">
        <v>24844</v>
      </c>
      <c r="H13" s="18">
        <v>433081</v>
      </c>
      <c r="I13" s="18">
        <v>225636</v>
      </c>
      <c r="J13" s="18">
        <v>207445</v>
      </c>
      <c r="K13" s="72"/>
      <c r="L13" s="72"/>
      <c r="M13" s="72"/>
      <c r="N13" s="72"/>
      <c r="O13" s="72"/>
      <c r="P13" s="72"/>
    </row>
    <row r="14" spans="1:16" s="52" customFormat="1" ht="15" customHeight="1" x14ac:dyDescent="0.2">
      <c r="A14" s="57" t="s">
        <v>17</v>
      </c>
      <c r="B14" s="18">
        <v>390035</v>
      </c>
      <c r="C14" s="18">
        <v>226317</v>
      </c>
      <c r="D14" s="18">
        <v>163718</v>
      </c>
      <c r="E14" s="18">
        <v>31711</v>
      </c>
      <c r="F14" s="18">
        <v>2919</v>
      </c>
      <c r="G14" s="18">
        <v>28792</v>
      </c>
      <c r="H14" s="18">
        <v>421746</v>
      </c>
      <c r="I14" s="18">
        <v>229236</v>
      </c>
      <c r="J14" s="18">
        <v>192510</v>
      </c>
      <c r="K14" s="72"/>
      <c r="L14" s="72"/>
      <c r="M14" s="72"/>
      <c r="N14" s="72"/>
      <c r="O14" s="72"/>
      <c r="P14" s="72"/>
    </row>
    <row r="15" spans="1:16" s="52" customFormat="1" ht="15" customHeight="1" x14ac:dyDescent="0.2">
      <c r="A15" s="57" t="s">
        <v>18</v>
      </c>
      <c r="B15" s="18">
        <v>357275</v>
      </c>
      <c r="C15" s="18">
        <v>209159</v>
      </c>
      <c r="D15" s="18">
        <v>148116</v>
      </c>
      <c r="E15" s="18">
        <v>30479</v>
      </c>
      <c r="F15" s="18">
        <v>2890</v>
      </c>
      <c r="G15" s="18">
        <v>27589</v>
      </c>
      <c r="H15" s="18">
        <v>387754</v>
      </c>
      <c r="I15" s="18">
        <v>212049</v>
      </c>
      <c r="J15" s="18">
        <v>175705</v>
      </c>
      <c r="K15" s="72"/>
      <c r="L15" s="72"/>
      <c r="M15" s="72"/>
      <c r="N15" s="72"/>
      <c r="O15" s="72"/>
      <c r="P15" s="72"/>
    </row>
    <row r="16" spans="1:16" s="52" customFormat="1" ht="15" customHeight="1" x14ac:dyDescent="0.2">
      <c r="A16" s="57" t="s">
        <v>19</v>
      </c>
      <c r="B16" s="18">
        <v>448251</v>
      </c>
      <c r="C16" s="18">
        <v>253671</v>
      </c>
      <c r="D16" s="18">
        <v>194580</v>
      </c>
      <c r="E16" s="18">
        <v>35754</v>
      </c>
      <c r="F16" s="18">
        <v>4010</v>
      </c>
      <c r="G16" s="18">
        <v>31744</v>
      </c>
      <c r="H16" s="18">
        <v>484005</v>
      </c>
      <c r="I16" s="18">
        <v>257681</v>
      </c>
      <c r="J16" s="18">
        <v>226324</v>
      </c>
      <c r="K16" s="72"/>
      <c r="L16" s="72"/>
      <c r="M16" s="72"/>
      <c r="N16" s="72"/>
      <c r="O16" s="72"/>
      <c r="P16" s="72"/>
    </row>
    <row r="17" spans="1:16" s="52" customFormat="1" ht="15" customHeight="1" x14ac:dyDescent="0.2">
      <c r="A17" s="57" t="s">
        <v>20</v>
      </c>
      <c r="B17" s="18">
        <v>483104</v>
      </c>
      <c r="C17" s="18">
        <v>267753</v>
      </c>
      <c r="D17" s="18">
        <v>215351</v>
      </c>
      <c r="E17" s="18">
        <v>39959</v>
      </c>
      <c r="F17" s="18">
        <v>5624</v>
      </c>
      <c r="G17" s="18">
        <v>34335</v>
      </c>
      <c r="H17" s="18">
        <v>523063</v>
      </c>
      <c r="I17" s="18">
        <v>273377</v>
      </c>
      <c r="J17" s="18">
        <v>249686</v>
      </c>
      <c r="K17" s="72"/>
      <c r="L17" s="72"/>
      <c r="M17" s="72"/>
      <c r="N17" s="72"/>
      <c r="O17" s="72"/>
      <c r="P17" s="72"/>
    </row>
    <row r="18" spans="1:16" s="58" customFormat="1" ht="15" customHeight="1" x14ac:dyDescent="0.2">
      <c r="A18" s="60" t="s">
        <v>21</v>
      </c>
      <c r="B18" s="18">
        <v>410144</v>
      </c>
      <c r="C18" s="59">
        <v>226794</v>
      </c>
      <c r="D18" s="59">
        <v>183350</v>
      </c>
      <c r="E18" s="18">
        <v>41326</v>
      </c>
      <c r="F18" s="59">
        <v>6652</v>
      </c>
      <c r="G18" s="59">
        <v>34674</v>
      </c>
      <c r="H18" s="18">
        <v>451470</v>
      </c>
      <c r="I18" s="18">
        <v>233446</v>
      </c>
      <c r="J18" s="18">
        <v>218024</v>
      </c>
      <c r="K18" s="72"/>
      <c r="L18" s="72"/>
      <c r="M18" s="72"/>
      <c r="N18" s="72"/>
      <c r="O18" s="72"/>
      <c r="P18" s="72"/>
    </row>
    <row r="19" spans="1:16" s="52" customFormat="1" ht="15" customHeight="1" x14ac:dyDescent="0.2">
      <c r="A19" s="57" t="s">
        <v>22</v>
      </c>
      <c r="B19" s="18">
        <v>365374</v>
      </c>
      <c r="C19" s="18">
        <v>195763</v>
      </c>
      <c r="D19" s="18">
        <v>169611</v>
      </c>
      <c r="E19" s="18">
        <v>38949</v>
      </c>
      <c r="F19" s="18">
        <v>7369</v>
      </c>
      <c r="G19" s="18">
        <v>31580</v>
      </c>
      <c r="H19" s="18">
        <v>404323</v>
      </c>
      <c r="I19" s="18">
        <v>203132</v>
      </c>
      <c r="J19" s="18">
        <v>201191</v>
      </c>
      <c r="K19" s="72"/>
      <c r="L19" s="72"/>
      <c r="M19" s="72"/>
      <c r="N19" s="72"/>
      <c r="O19" s="72"/>
      <c r="P19" s="72"/>
    </row>
    <row r="20" spans="1:16" s="52" customFormat="1" ht="15" customHeight="1" x14ac:dyDescent="0.2">
      <c r="A20" s="57" t="s">
        <v>23</v>
      </c>
      <c r="B20" s="18">
        <v>302975</v>
      </c>
      <c r="C20" s="54">
        <v>149937</v>
      </c>
      <c r="D20" s="54">
        <v>153038</v>
      </c>
      <c r="E20" s="18">
        <v>6157</v>
      </c>
      <c r="F20" s="54">
        <v>1342</v>
      </c>
      <c r="G20" s="54">
        <v>4815</v>
      </c>
      <c r="H20" s="18">
        <v>309132</v>
      </c>
      <c r="I20" s="18">
        <v>151279</v>
      </c>
      <c r="J20" s="18">
        <v>157853</v>
      </c>
      <c r="K20" s="72"/>
      <c r="L20" s="72"/>
      <c r="M20" s="72"/>
      <c r="N20" s="72"/>
      <c r="O20" s="72"/>
      <c r="P20" s="72"/>
    </row>
    <row r="21" spans="1:16" s="52" customFormat="1" ht="15" customHeight="1" x14ac:dyDescent="0.2">
      <c r="A21" s="57" t="s">
        <v>24</v>
      </c>
      <c r="B21" s="18">
        <v>294810</v>
      </c>
      <c r="C21" s="54">
        <v>140523</v>
      </c>
      <c r="D21" s="54">
        <v>154287</v>
      </c>
      <c r="E21" s="18">
        <v>3355</v>
      </c>
      <c r="F21" s="54">
        <v>562</v>
      </c>
      <c r="G21" s="54">
        <v>2793</v>
      </c>
      <c r="H21" s="18">
        <v>298165</v>
      </c>
      <c r="I21" s="18">
        <v>141085</v>
      </c>
      <c r="J21" s="18">
        <v>157080</v>
      </c>
      <c r="K21" s="72"/>
      <c r="L21" s="72"/>
      <c r="M21" s="72"/>
      <c r="N21" s="72"/>
      <c r="O21" s="72"/>
      <c r="P21" s="72"/>
    </row>
    <row r="22" spans="1:16" s="52" customFormat="1" ht="15" customHeight="1" x14ac:dyDescent="0.2">
      <c r="A22" s="57" t="s">
        <v>25</v>
      </c>
      <c r="B22" s="18">
        <v>338139</v>
      </c>
      <c r="C22" s="54">
        <v>155317</v>
      </c>
      <c r="D22" s="54">
        <v>182822</v>
      </c>
      <c r="E22" s="18">
        <v>3818</v>
      </c>
      <c r="F22" s="54">
        <v>462</v>
      </c>
      <c r="G22" s="54">
        <v>3356</v>
      </c>
      <c r="H22" s="18">
        <v>341957</v>
      </c>
      <c r="I22" s="18">
        <v>155779</v>
      </c>
      <c r="J22" s="18">
        <v>186178</v>
      </c>
      <c r="K22" s="72"/>
      <c r="L22" s="72"/>
      <c r="M22" s="72"/>
      <c r="N22" s="72"/>
      <c r="O22" s="72"/>
      <c r="P22" s="72"/>
    </row>
    <row r="23" spans="1:16" s="52" customFormat="1" ht="15" customHeight="1" x14ac:dyDescent="0.2">
      <c r="A23" s="57" t="s">
        <v>26</v>
      </c>
      <c r="B23" s="18">
        <v>221586</v>
      </c>
      <c r="C23" s="54">
        <v>88798</v>
      </c>
      <c r="D23" s="54">
        <v>132788</v>
      </c>
      <c r="E23" s="18">
        <v>2101</v>
      </c>
      <c r="F23" s="16">
        <v>202</v>
      </c>
      <c r="G23" s="16">
        <v>1899</v>
      </c>
      <c r="H23" s="18">
        <v>223687</v>
      </c>
      <c r="I23" s="18">
        <v>89000</v>
      </c>
      <c r="J23" s="18">
        <v>134687</v>
      </c>
      <c r="K23" s="72"/>
      <c r="L23" s="72"/>
      <c r="M23" s="72"/>
      <c r="N23" s="72"/>
      <c r="O23" s="72"/>
      <c r="P23" s="72"/>
    </row>
    <row r="24" spans="1:16" s="52" customFormat="1" ht="15" customHeight="1" x14ac:dyDescent="0.2">
      <c r="A24" s="57" t="s">
        <v>27</v>
      </c>
      <c r="B24" s="18">
        <v>135010</v>
      </c>
      <c r="C24" s="16">
        <v>42244</v>
      </c>
      <c r="D24" s="16">
        <v>92766</v>
      </c>
      <c r="E24" s="18">
        <v>631</v>
      </c>
      <c r="F24" s="54">
        <v>69</v>
      </c>
      <c r="G24" s="54">
        <v>562</v>
      </c>
      <c r="H24" s="18">
        <v>135641</v>
      </c>
      <c r="I24" s="18">
        <v>42313</v>
      </c>
      <c r="J24" s="18">
        <v>93328</v>
      </c>
      <c r="K24" s="72"/>
      <c r="L24" s="72"/>
      <c r="M24" s="72"/>
      <c r="N24" s="72"/>
      <c r="O24" s="72"/>
      <c r="P24" s="72"/>
    </row>
    <row r="25" spans="1:16" s="52" customFormat="1" ht="24" customHeight="1" x14ac:dyDescent="0.2">
      <c r="A25" s="56" t="s">
        <v>28</v>
      </c>
      <c r="B25" s="18">
        <v>66294</v>
      </c>
      <c r="C25" s="54">
        <v>14272</v>
      </c>
      <c r="D25" s="54">
        <v>52022</v>
      </c>
      <c r="E25" s="18">
        <v>91</v>
      </c>
      <c r="F25" s="55">
        <v>10</v>
      </c>
      <c r="G25" s="54">
        <v>81</v>
      </c>
      <c r="H25" s="18">
        <v>66385</v>
      </c>
      <c r="I25" s="18">
        <v>14282</v>
      </c>
      <c r="J25" s="18">
        <v>52103</v>
      </c>
      <c r="K25" s="72"/>
      <c r="L25" s="72"/>
      <c r="M25" s="72"/>
      <c r="N25" s="72"/>
      <c r="O25" s="72"/>
      <c r="P25" s="72"/>
    </row>
    <row r="26" spans="1:16" s="52" customFormat="1" ht="20.100000000000001" customHeight="1" x14ac:dyDescent="0.2">
      <c r="A26" s="53" t="s">
        <v>11</v>
      </c>
      <c r="B26" s="11">
        <v>4899806</v>
      </c>
      <c r="C26" s="11">
        <v>2562991</v>
      </c>
      <c r="D26" s="11">
        <v>2336815</v>
      </c>
      <c r="E26" s="11">
        <v>1415896</v>
      </c>
      <c r="F26" s="11">
        <v>609707</v>
      </c>
      <c r="G26" s="11">
        <v>806189</v>
      </c>
      <c r="H26" s="11">
        <v>6315702</v>
      </c>
      <c r="I26" s="11">
        <v>3172698</v>
      </c>
      <c r="J26" s="11">
        <v>3143004</v>
      </c>
      <c r="K26" s="72"/>
      <c r="L26" s="72"/>
      <c r="M26" s="72"/>
      <c r="N26" s="72"/>
      <c r="O26" s="72"/>
      <c r="P26" s="72"/>
    </row>
    <row r="27" spans="1:16" s="3" customFormat="1" ht="12" customHeight="1" x14ac:dyDescent="0.2">
      <c r="A27" s="36"/>
      <c r="B27" s="51"/>
      <c r="C27" s="51"/>
      <c r="D27" s="51"/>
      <c r="E27" s="51"/>
      <c r="F27" s="51"/>
      <c r="G27" s="51"/>
      <c r="H27" s="51"/>
      <c r="I27" s="51"/>
      <c r="J27" s="51"/>
    </row>
    <row r="28" spans="1:16" s="3" customFormat="1" ht="12" customHeight="1" x14ac:dyDescent="0.2">
      <c r="A28" s="50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6" ht="10.5" customHeight="1" x14ac:dyDescent="0.2">
      <c r="A29" s="112" t="s">
        <v>8</v>
      </c>
      <c r="B29" s="112"/>
      <c r="C29" s="112"/>
      <c r="D29" s="112"/>
      <c r="E29" s="112"/>
      <c r="F29" s="23"/>
      <c r="G29" s="27"/>
      <c r="H29" s="26"/>
      <c r="I29" s="23"/>
      <c r="J29" s="23"/>
    </row>
    <row r="30" spans="1:16" ht="10.5" customHeight="1" x14ac:dyDescent="0.2">
      <c r="A30" s="112" t="s">
        <v>3</v>
      </c>
      <c r="B30" s="112"/>
      <c r="E30" s="32"/>
      <c r="F30" s="23"/>
      <c r="G30" s="27"/>
      <c r="H30" s="26"/>
      <c r="I30" s="23"/>
      <c r="J30" s="23"/>
    </row>
    <row r="31" spans="1:16" s="46" customFormat="1" ht="10.5" customHeight="1" x14ac:dyDescent="0.2">
      <c r="A31" s="112" t="s">
        <v>29</v>
      </c>
      <c r="B31" s="112"/>
      <c r="C31" s="112"/>
      <c r="D31" s="112"/>
      <c r="E31" s="48"/>
      <c r="F31" s="47"/>
      <c r="G31" s="49"/>
      <c r="H31" s="48"/>
      <c r="I31" s="47"/>
      <c r="J31" s="47"/>
    </row>
    <row r="32" spans="1:16" ht="10.5" customHeight="1" x14ac:dyDescent="0.2">
      <c r="A32" s="112" t="s">
        <v>4</v>
      </c>
      <c r="B32" s="112"/>
      <c r="C32" s="112"/>
      <c r="D32" s="28"/>
      <c r="F32" s="23"/>
      <c r="G32" s="27"/>
      <c r="H32" s="26"/>
      <c r="I32" s="23"/>
      <c r="J32" s="23"/>
    </row>
    <row r="33" spans="1:7" ht="10.5" customHeight="1" x14ac:dyDescent="0.2">
      <c r="A33" s="45"/>
      <c r="D33" s="23"/>
    </row>
    <row r="34" spans="1:7" ht="12" customHeight="1" x14ac:dyDescent="0.2">
      <c r="D34" s="23"/>
    </row>
    <row r="35" spans="1:7" ht="12" customHeight="1" x14ac:dyDescent="0.2">
      <c r="D35" s="23"/>
      <c r="E35" s="23"/>
      <c r="F35" s="23"/>
      <c r="G35" s="22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6" ht="12" customHeight="1" x14ac:dyDescent="0.2"/>
    <row r="2" spans="1:16" ht="12" customHeight="1" x14ac:dyDescent="0.2"/>
    <row r="3" spans="1:16" ht="12" customHeight="1" x14ac:dyDescent="0.2">
      <c r="A3" s="70"/>
    </row>
    <row r="4" spans="1:16" ht="12" customHeight="1" x14ac:dyDescent="0.2">
      <c r="A4" s="70"/>
      <c r="B4" s="71"/>
      <c r="C4" s="71" t="s">
        <v>0</v>
      </c>
      <c r="D4" s="71"/>
      <c r="H4" s="70"/>
      <c r="I4" s="70"/>
    </row>
    <row r="5" spans="1:16" ht="12" customHeight="1" x14ac:dyDescent="0.2">
      <c r="A5" s="69"/>
      <c r="B5" s="68"/>
      <c r="C5" s="68"/>
      <c r="D5" s="68"/>
      <c r="E5" s="33"/>
      <c r="F5" s="33"/>
      <c r="G5" s="33"/>
      <c r="H5" s="33"/>
      <c r="I5" s="33"/>
      <c r="J5" s="33"/>
    </row>
    <row r="6" spans="1:16" s="63" customFormat="1" ht="20.100000000000001" customHeight="1" x14ac:dyDescent="0.2">
      <c r="A6" s="113" t="s">
        <v>10</v>
      </c>
      <c r="B6" s="114" t="s">
        <v>30</v>
      </c>
      <c r="C6" s="115"/>
      <c r="D6" s="115"/>
      <c r="E6" s="115"/>
      <c r="F6" s="115"/>
      <c r="G6" s="115"/>
      <c r="H6" s="115"/>
      <c r="I6" s="115"/>
      <c r="J6" s="115"/>
    </row>
    <row r="7" spans="1:16" s="63" customFormat="1" ht="20.100000000000001" customHeight="1" x14ac:dyDescent="0.2">
      <c r="A7" s="102"/>
      <c r="B7" s="116" t="s">
        <v>32</v>
      </c>
      <c r="C7" s="117"/>
      <c r="D7" s="118"/>
      <c r="E7" s="119" t="s">
        <v>1</v>
      </c>
      <c r="F7" s="120"/>
      <c r="G7" s="121"/>
      <c r="H7" s="116" t="s">
        <v>2</v>
      </c>
      <c r="I7" s="117"/>
      <c r="J7" s="117"/>
    </row>
    <row r="8" spans="1:16" s="63" customFormat="1" ht="20.100000000000001" customHeight="1" x14ac:dyDescent="0.2">
      <c r="A8" s="103"/>
      <c r="B8" s="66" t="s">
        <v>5</v>
      </c>
      <c r="C8" s="65" t="s">
        <v>6</v>
      </c>
      <c r="D8" s="67" t="s">
        <v>7</v>
      </c>
      <c r="E8" s="66" t="s">
        <v>5</v>
      </c>
      <c r="F8" s="65" t="s">
        <v>6</v>
      </c>
      <c r="G8" s="67" t="s">
        <v>7</v>
      </c>
      <c r="H8" s="66" t="s">
        <v>5</v>
      </c>
      <c r="I8" s="65" t="s">
        <v>6</v>
      </c>
      <c r="J8" s="64" t="s">
        <v>7</v>
      </c>
    </row>
    <row r="9" spans="1:16" s="52" customFormat="1" ht="25.5" customHeight="1" x14ac:dyDescent="0.2">
      <c r="A9" s="62" t="s">
        <v>12</v>
      </c>
      <c r="B9" s="18">
        <f t="shared" ref="B9:B25" si="0">C9+D9</f>
        <v>12270</v>
      </c>
      <c r="C9" s="61">
        <v>6267</v>
      </c>
      <c r="D9" s="18">
        <v>6003</v>
      </c>
      <c r="E9" s="18">
        <f t="shared" ref="E9:E25" si="1">F9+G9</f>
        <v>842505</v>
      </c>
      <c r="F9" s="18">
        <v>431983</v>
      </c>
      <c r="G9" s="18">
        <v>410522</v>
      </c>
      <c r="H9" s="18">
        <f t="shared" ref="H9:H25" si="2">I9+J9</f>
        <v>854775</v>
      </c>
      <c r="I9" s="18">
        <f t="shared" ref="I9:I25" si="3">C9+F9</f>
        <v>438250</v>
      </c>
      <c r="J9" s="18">
        <f t="shared" ref="J9:J25" si="4">D9+G9</f>
        <v>416525</v>
      </c>
      <c r="K9" s="72"/>
      <c r="L9" s="72"/>
      <c r="M9" s="72"/>
      <c r="N9" s="72"/>
      <c r="O9" s="72"/>
      <c r="P9" s="72"/>
    </row>
    <row r="10" spans="1:16" s="52" customFormat="1" ht="15" customHeight="1" x14ac:dyDescent="0.2">
      <c r="A10" s="57" t="s">
        <v>13</v>
      </c>
      <c r="B10" s="18">
        <f t="shared" si="0"/>
        <v>87871</v>
      </c>
      <c r="C10" s="18">
        <v>50110</v>
      </c>
      <c r="D10" s="18">
        <v>37761</v>
      </c>
      <c r="E10" s="18">
        <f t="shared" si="1"/>
        <v>207914</v>
      </c>
      <c r="F10" s="18">
        <v>102380</v>
      </c>
      <c r="G10" s="18">
        <v>105534</v>
      </c>
      <c r="H10" s="18">
        <f t="shared" si="2"/>
        <v>295785</v>
      </c>
      <c r="I10" s="18">
        <f t="shared" si="3"/>
        <v>152490</v>
      </c>
      <c r="J10" s="18">
        <f t="shared" si="4"/>
        <v>143295</v>
      </c>
      <c r="K10" s="72"/>
      <c r="L10" s="72"/>
      <c r="M10" s="72"/>
      <c r="N10" s="72"/>
      <c r="O10" s="72"/>
      <c r="P10" s="72"/>
    </row>
    <row r="11" spans="1:16" s="52" customFormat="1" ht="15" customHeight="1" x14ac:dyDescent="0.2">
      <c r="A11" s="57" t="s">
        <v>14</v>
      </c>
      <c r="B11" s="18">
        <f t="shared" si="0"/>
        <v>211736</v>
      </c>
      <c r="C11" s="18">
        <v>115967</v>
      </c>
      <c r="D11" s="18">
        <v>95769</v>
      </c>
      <c r="E11" s="18">
        <f t="shared" si="1"/>
        <v>71067</v>
      </c>
      <c r="F11" s="18">
        <v>31566</v>
      </c>
      <c r="G11" s="18">
        <v>39501</v>
      </c>
      <c r="H11" s="18">
        <f t="shared" si="2"/>
        <v>282803</v>
      </c>
      <c r="I11" s="18">
        <f t="shared" si="3"/>
        <v>147533</v>
      </c>
      <c r="J11" s="18">
        <f t="shared" si="4"/>
        <v>135270</v>
      </c>
      <c r="K11" s="72"/>
      <c r="L11" s="72"/>
      <c r="M11" s="72"/>
      <c r="N11" s="72"/>
      <c r="O11" s="72"/>
      <c r="P11" s="72"/>
    </row>
    <row r="12" spans="1:16" s="52" customFormat="1" ht="15" customHeight="1" x14ac:dyDescent="0.2">
      <c r="A12" s="57" t="s">
        <v>15</v>
      </c>
      <c r="B12" s="18">
        <f t="shared" si="0"/>
        <v>404535</v>
      </c>
      <c r="C12" s="18">
        <v>213561</v>
      </c>
      <c r="D12" s="18">
        <v>190974</v>
      </c>
      <c r="E12" s="18">
        <f t="shared" si="1"/>
        <v>16368</v>
      </c>
      <c r="F12" s="18">
        <v>4210</v>
      </c>
      <c r="G12" s="18">
        <v>12158</v>
      </c>
      <c r="H12" s="18">
        <f t="shared" si="2"/>
        <v>420903</v>
      </c>
      <c r="I12" s="18">
        <f t="shared" si="3"/>
        <v>217771</v>
      </c>
      <c r="J12" s="18">
        <f t="shared" si="4"/>
        <v>203132</v>
      </c>
      <c r="K12" s="72"/>
      <c r="L12" s="72"/>
      <c r="M12" s="72"/>
      <c r="N12" s="72"/>
      <c r="O12" s="72"/>
      <c r="P12" s="72"/>
    </row>
    <row r="13" spans="1:16" s="52" customFormat="1" ht="15" customHeight="1" x14ac:dyDescent="0.2">
      <c r="A13" s="57" t="s">
        <v>16</v>
      </c>
      <c r="B13" s="18">
        <f t="shared" si="0"/>
        <v>421873</v>
      </c>
      <c r="C13" s="18">
        <v>227237</v>
      </c>
      <c r="D13" s="18">
        <v>194636</v>
      </c>
      <c r="E13" s="18">
        <f t="shared" si="1"/>
        <v>20342</v>
      </c>
      <c r="F13" s="18">
        <v>1672</v>
      </c>
      <c r="G13" s="18">
        <v>18670</v>
      </c>
      <c r="H13" s="18">
        <f t="shared" si="2"/>
        <v>442215</v>
      </c>
      <c r="I13" s="18">
        <f t="shared" si="3"/>
        <v>228909</v>
      </c>
      <c r="J13" s="18">
        <f t="shared" si="4"/>
        <v>213306</v>
      </c>
      <c r="K13" s="72"/>
      <c r="L13" s="72"/>
      <c r="M13" s="72"/>
      <c r="N13" s="72"/>
      <c r="O13" s="72"/>
      <c r="P13" s="72"/>
    </row>
    <row r="14" spans="1:16" s="52" customFormat="1" ht="15" customHeight="1" x14ac:dyDescent="0.2">
      <c r="A14" s="57" t="s">
        <v>17</v>
      </c>
      <c r="B14" s="18">
        <f t="shared" si="0"/>
        <v>416206</v>
      </c>
      <c r="C14" s="18">
        <v>235551</v>
      </c>
      <c r="D14" s="18">
        <v>180655</v>
      </c>
      <c r="E14" s="18">
        <f t="shared" si="1"/>
        <v>24871</v>
      </c>
      <c r="F14" s="18">
        <v>1591</v>
      </c>
      <c r="G14" s="18">
        <v>23280</v>
      </c>
      <c r="H14" s="18">
        <f t="shared" si="2"/>
        <v>441077</v>
      </c>
      <c r="I14" s="18">
        <f t="shared" si="3"/>
        <v>237142</v>
      </c>
      <c r="J14" s="18">
        <f t="shared" si="4"/>
        <v>203935</v>
      </c>
      <c r="K14" s="72"/>
      <c r="L14" s="72"/>
      <c r="M14" s="72"/>
      <c r="N14" s="72"/>
      <c r="O14" s="72"/>
      <c r="P14" s="72"/>
    </row>
    <row r="15" spans="1:16" s="52" customFormat="1" ht="15" customHeight="1" x14ac:dyDescent="0.2">
      <c r="A15" s="57" t="s">
        <v>18</v>
      </c>
      <c r="B15" s="18">
        <f t="shared" si="0"/>
        <v>358014</v>
      </c>
      <c r="C15" s="18">
        <v>207122</v>
      </c>
      <c r="D15" s="18">
        <v>150892</v>
      </c>
      <c r="E15" s="18">
        <f t="shared" si="1"/>
        <v>22961</v>
      </c>
      <c r="F15" s="18">
        <v>1485</v>
      </c>
      <c r="G15" s="18">
        <v>21476</v>
      </c>
      <c r="H15" s="18">
        <f t="shared" si="2"/>
        <v>380975</v>
      </c>
      <c r="I15" s="18">
        <f t="shared" si="3"/>
        <v>208607</v>
      </c>
      <c r="J15" s="18">
        <f t="shared" si="4"/>
        <v>172368</v>
      </c>
      <c r="K15" s="72"/>
      <c r="L15" s="72"/>
      <c r="M15" s="72"/>
      <c r="N15" s="72"/>
      <c r="O15" s="72"/>
      <c r="P15" s="72"/>
    </row>
    <row r="16" spans="1:16" s="52" customFormat="1" ht="15" customHeight="1" x14ac:dyDescent="0.2">
      <c r="A16" s="57" t="s">
        <v>19</v>
      </c>
      <c r="B16" s="18">
        <f t="shared" si="0"/>
        <v>448564</v>
      </c>
      <c r="C16" s="18">
        <v>252246</v>
      </c>
      <c r="D16" s="18">
        <v>196318</v>
      </c>
      <c r="E16" s="18">
        <f t="shared" si="1"/>
        <v>27456</v>
      </c>
      <c r="F16" s="18">
        <v>2045</v>
      </c>
      <c r="G16" s="18">
        <v>25411</v>
      </c>
      <c r="H16" s="18">
        <f t="shared" si="2"/>
        <v>476020</v>
      </c>
      <c r="I16" s="18">
        <f t="shared" si="3"/>
        <v>254291</v>
      </c>
      <c r="J16" s="18">
        <f t="shared" si="4"/>
        <v>221729</v>
      </c>
      <c r="K16" s="72"/>
      <c r="L16" s="72"/>
      <c r="M16" s="72"/>
      <c r="N16" s="72"/>
      <c r="O16" s="72"/>
      <c r="P16" s="72"/>
    </row>
    <row r="17" spans="1:16" s="52" customFormat="1" ht="15" customHeight="1" x14ac:dyDescent="0.2">
      <c r="A17" s="57" t="s">
        <v>20</v>
      </c>
      <c r="B17" s="18">
        <f t="shared" si="0"/>
        <v>497239</v>
      </c>
      <c r="C17" s="18">
        <v>272804</v>
      </c>
      <c r="D17" s="18">
        <v>224435</v>
      </c>
      <c r="E17" s="18">
        <f t="shared" si="1"/>
        <v>30985</v>
      </c>
      <c r="F17" s="18">
        <v>3000</v>
      </c>
      <c r="G17" s="18">
        <v>27985</v>
      </c>
      <c r="H17" s="18">
        <f t="shared" si="2"/>
        <v>528224</v>
      </c>
      <c r="I17" s="18">
        <f t="shared" si="3"/>
        <v>275804</v>
      </c>
      <c r="J17" s="18">
        <f t="shared" si="4"/>
        <v>252420</v>
      </c>
      <c r="K17" s="72"/>
      <c r="L17" s="72"/>
      <c r="M17" s="72"/>
      <c r="N17" s="72"/>
      <c r="O17" s="72"/>
      <c r="P17" s="72"/>
    </row>
    <row r="18" spans="1:16" s="58" customFormat="1" ht="15" customHeight="1" x14ac:dyDescent="0.2">
      <c r="A18" s="60" t="s">
        <v>21</v>
      </c>
      <c r="B18" s="18">
        <f t="shared" si="0"/>
        <v>441397</v>
      </c>
      <c r="C18" s="59">
        <v>240575</v>
      </c>
      <c r="D18" s="59">
        <v>200822</v>
      </c>
      <c r="E18" s="18">
        <f t="shared" si="1"/>
        <v>32693</v>
      </c>
      <c r="F18" s="59">
        <v>3736</v>
      </c>
      <c r="G18" s="59">
        <v>28957</v>
      </c>
      <c r="H18" s="18">
        <f t="shared" si="2"/>
        <v>474090</v>
      </c>
      <c r="I18" s="18">
        <f t="shared" si="3"/>
        <v>244311</v>
      </c>
      <c r="J18" s="18">
        <f t="shared" si="4"/>
        <v>229779</v>
      </c>
      <c r="K18" s="72"/>
      <c r="L18" s="72"/>
      <c r="M18" s="72"/>
      <c r="N18" s="72"/>
      <c r="O18" s="72"/>
      <c r="P18" s="72"/>
    </row>
    <row r="19" spans="1:16" s="52" customFormat="1" ht="15" customHeight="1" x14ac:dyDescent="0.2">
      <c r="A19" s="57" t="s">
        <v>22</v>
      </c>
      <c r="B19" s="18">
        <f t="shared" si="0"/>
        <v>382031</v>
      </c>
      <c r="C19" s="18">
        <v>202302</v>
      </c>
      <c r="D19" s="18">
        <v>179729</v>
      </c>
      <c r="E19" s="18">
        <f t="shared" si="1"/>
        <v>30200</v>
      </c>
      <c r="F19" s="18">
        <v>4142</v>
      </c>
      <c r="G19" s="18">
        <v>26058</v>
      </c>
      <c r="H19" s="18">
        <f t="shared" si="2"/>
        <v>412231</v>
      </c>
      <c r="I19" s="18">
        <f t="shared" si="3"/>
        <v>206444</v>
      </c>
      <c r="J19" s="18">
        <f t="shared" si="4"/>
        <v>205787</v>
      </c>
      <c r="K19" s="72"/>
      <c r="L19" s="72"/>
      <c r="M19" s="72"/>
      <c r="N19" s="72"/>
      <c r="O19" s="72"/>
      <c r="P19" s="72"/>
    </row>
    <row r="20" spans="1:16" s="52" customFormat="1" ht="15" customHeight="1" x14ac:dyDescent="0.2">
      <c r="A20" s="57" t="s">
        <v>23</v>
      </c>
      <c r="B20" s="18">
        <f t="shared" si="0"/>
        <v>340296</v>
      </c>
      <c r="C20" s="54">
        <v>167594</v>
      </c>
      <c r="D20" s="54">
        <v>172702</v>
      </c>
      <c r="E20" s="18">
        <f t="shared" si="1"/>
        <v>5672</v>
      </c>
      <c r="F20" s="54">
        <v>1248</v>
      </c>
      <c r="G20" s="54">
        <v>4424</v>
      </c>
      <c r="H20" s="18">
        <f t="shared" si="2"/>
        <v>345968</v>
      </c>
      <c r="I20" s="18">
        <f t="shared" si="3"/>
        <v>168842</v>
      </c>
      <c r="J20" s="18">
        <f t="shared" si="4"/>
        <v>177126</v>
      </c>
      <c r="K20" s="72"/>
      <c r="L20" s="72"/>
      <c r="M20" s="72"/>
      <c r="N20" s="72"/>
      <c r="O20" s="72"/>
      <c r="P20" s="72"/>
    </row>
    <row r="21" spans="1:16" s="52" customFormat="1" ht="15" customHeight="1" x14ac:dyDescent="0.2">
      <c r="A21" s="57" t="s">
        <v>24</v>
      </c>
      <c r="B21" s="18">
        <f t="shared" si="0"/>
        <v>269193</v>
      </c>
      <c r="C21" s="54">
        <v>127406</v>
      </c>
      <c r="D21" s="54">
        <v>141787</v>
      </c>
      <c r="E21" s="18">
        <f t="shared" si="1"/>
        <v>2998</v>
      </c>
      <c r="F21" s="54">
        <v>587</v>
      </c>
      <c r="G21" s="54">
        <v>2411</v>
      </c>
      <c r="H21" s="18">
        <f t="shared" si="2"/>
        <v>272191</v>
      </c>
      <c r="I21" s="18">
        <f t="shared" si="3"/>
        <v>127993</v>
      </c>
      <c r="J21" s="18">
        <f t="shared" si="4"/>
        <v>144198</v>
      </c>
      <c r="K21" s="72"/>
      <c r="L21" s="72"/>
      <c r="M21" s="72"/>
      <c r="N21" s="72"/>
      <c r="O21" s="72"/>
      <c r="P21" s="72"/>
    </row>
    <row r="22" spans="1:16" s="52" customFormat="1" ht="15" customHeight="1" x14ac:dyDescent="0.2">
      <c r="A22" s="57" t="s">
        <v>25</v>
      </c>
      <c r="B22" s="18">
        <f t="shared" si="0"/>
        <v>346414</v>
      </c>
      <c r="C22" s="54">
        <v>158443</v>
      </c>
      <c r="D22" s="54">
        <v>187971</v>
      </c>
      <c r="E22" s="18">
        <f t="shared" si="1"/>
        <v>3533</v>
      </c>
      <c r="F22" s="54">
        <v>481</v>
      </c>
      <c r="G22" s="54">
        <v>3052</v>
      </c>
      <c r="H22" s="18">
        <f t="shared" si="2"/>
        <v>349947</v>
      </c>
      <c r="I22" s="18">
        <f t="shared" si="3"/>
        <v>158924</v>
      </c>
      <c r="J22" s="18">
        <f t="shared" si="4"/>
        <v>191023</v>
      </c>
      <c r="K22" s="72"/>
      <c r="L22" s="72"/>
      <c r="M22" s="72"/>
      <c r="N22" s="72"/>
      <c r="O22" s="72"/>
      <c r="P22" s="72"/>
    </row>
    <row r="23" spans="1:16" s="52" customFormat="1" ht="15" customHeight="1" x14ac:dyDescent="0.2">
      <c r="A23" s="57" t="s">
        <v>26</v>
      </c>
      <c r="B23" s="18">
        <f t="shared" si="0"/>
        <v>233830</v>
      </c>
      <c r="C23" s="54">
        <v>95479</v>
      </c>
      <c r="D23" s="54">
        <v>138351</v>
      </c>
      <c r="E23" s="18">
        <f t="shared" si="1"/>
        <v>2277</v>
      </c>
      <c r="F23" s="16">
        <v>220</v>
      </c>
      <c r="G23" s="16">
        <v>2057</v>
      </c>
      <c r="H23" s="18">
        <f t="shared" si="2"/>
        <v>236107</v>
      </c>
      <c r="I23" s="18">
        <f t="shared" si="3"/>
        <v>95699</v>
      </c>
      <c r="J23" s="18">
        <f t="shared" si="4"/>
        <v>140408</v>
      </c>
      <c r="K23" s="72"/>
      <c r="L23" s="72"/>
      <c r="M23" s="72"/>
      <c r="N23" s="72"/>
      <c r="O23" s="72"/>
      <c r="P23" s="72"/>
    </row>
    <row r="24" spans="1:16" s="52" customFormat="1" ht="15" customHeight="1" x14ac:dyDescent="0.2">
      <c r="A24" s="57" t="s">
        <v>27</v>
      </c>
      <c r="B24" s="18">
        <f t="shared" si="0"/>
        <v>136207</v>
      </c>
      <c r="C24" s="16">
        <v>44412</v>
      </c>
      <c r="D24" s="16">
        <v>91795</v>
      </c>
      <c r="E24" s="18">
        <f t="shared" si="1"/>
        <v>697</v>
      </c>
      <c r="F24" s="54">
        <v>77</v>
      </c>
      <c r="G24" s="54">
        <v>620</v>
      </c>
      <c r="H24" s="18">
        <f t="shared" si="2"/>
        <v>136904</v>
      </c>
      <c r="I24" s="18">
        <f t="shared" si="3"/>
        <v>44489</v>
      </c>
      <c r="J24" s="18">
        <f t="shared" si="4"/>
        <v>92415</v>
      </c>
      <c r="K24" s="72"/>
      <c r="L24" s="72"/>
      <c r="M24" s="72"/>
      <c r="N24" s="72"/>
      <c r="O24" s="72"/>
      <c r="P24" s="72"/>
    </row>
    <row r="25" spans="1:16" s="52" customFormat="1" ht="24" customHeight="1" x14ac:dyDescent="0.2">
      <c r="A25" s="56" t="s">
        <v>28</v>
      </c>
      <c r="B25" s="18">
        <f t="shared" si="0"/>
        <v>69698</v>
      </c>
      <c r="C25" s="54">
        <v>15141</v>
      </c>
      <c r="D25" s="54">
        <v>54557</v>
      </c>
      <c r="E25" s="18">
        <f t="shared" si="1"/>
        <v>96</v>
      </c>
      <c r="F25" s="55">
        <v>12</v>
      </c>
      <c r="G25" s="54">
        <v>84</v>
      </c>
      <c r="H25" s="18">
        <f t="shared" si="2"/>
        <v>69794</v>
      </c>
      <c r="I25" s="18">
        <f t="shared" si="3"/>
        <v>15153</v>
      </c>
      <c r="J25" s="18">
        <f t="shared" si="4"/>
        <v>54641</v>
      </c>
      <c r="K25" s="72"/>
      <c r="L25" s="72"/>
      <c r="M25" s="72"/>
      <c r="N25" s="72"/>
      <c r="O25" s="72"/>
      <c r="P25" s="72"/>
    </row>
    <row r="26" spans="1:16" s="52" customFormat="1" ht="20.100000000000001" customHeight="1" x14ac:dyDescent="0.2">
      <c r="A26" s="53" t="s">
        <v>11</v>
      </c>
      <c r="B26" s="11">
        <f t="shared" ref="B26:J26" si="5">SUM(B9:B25)</f>
        <v>5077374</v>
      </c>
      <c r="C26" s="11">
        <f t="shared" si="5"/>
        <v>2632217</v>
      </c>
      <c r="D26" s="11">
        <f t="shared" si="5"/>
        <v>2445157</v>
      </c>
      <c r="E26" s="11">
        <f t="shared" si="5"/>
        <v>1342635</v>
      </c>
      <c r="F26" s="11">
        <f t="shared" si="5"/>
        <v>590435</v>
      </c>
      <c r="G26" s="11">
        <f t="shared" si="5"/>
        <v>752200</v>
      </c>
      <c r="H26" s="11">
        <f t="shared" si="5"/>
        <v>6420009</v>
      </c>
      <c r="I26" s="11">
        <f t="shared" si="5"/>
        <v>3222652</v>
      </c>
      <c r="J26" s="11">
        <f t="shared" si="5"/>
        <v>3197357</v>
      </c>
      <c r="K26" s="72"/>
      <c r="L26" s="72"/>
      <c r="M26" s="72"/>
      <c r="N26" s="72"/>
      <c r="O26" s="72"/>
      <c r="P26" s="72"/>
    </row>
    <row r="27" spans="1:16" s="3" customFormat="1" ht="12" customHeight="1" x14ac:dyDescent="0.2">
      <c r="A27" s="36"/>
      <c r="B27" s="51"/>
      <c r="C27" s="51"/>
      <c r="D27" s="51"/>
      <c r="E27" s="51"/>
      <c r="F27" s="51"/>
      <c r="G27" s="51"/>
      <c r="H27" s="51"/>
      <c r="I27" s="51"/>
      <c r="J27" s="51"/>
    </row>
    <row r="28" spans="1:16" s="3" customFormat="1" ht="12" customHeight="1" x14ac:dyDescent="0.2">
      <c r="A28" s="50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6" ht="10.5" customHeight="1" x14ac:dyDescent="0.2">
      <c r="A29" s="112" t="s">
        <v>8</v>
      </c>
      <c r="B29" s="112"/>
      <c r="C29" s="112"/>
      <c r="D29" s="112"/>
      <c r="E29" s="112"/>
      <c r="F29" s="23"/>
      <c r="G29" s="27"/>
      <c r="H29" s="26"/>
      <c r="I29" s="23"/>
      <c r="J29" s="23"/>
    </row>
    <row r="30" spans="1:16" ht="10.5" customHeight="1" x14ac:dyDescent="0.2">
      <c r="A30" s="112" t="s">
        <v>3</v>
      </c>
      <c r="B30" s="112"/>
      <c r="E30" s="32"/>
      <c r="F30" s="23"/>
      <c r="G30" s="27"/>
      <c r="H30" s="26"/>
      <c r="I30" s="23"/>
      <c r="J30" s="23"/>
    </row>
    <row r="31" spans="1:16" s="46" customFormat="1" ht="10.5" customHeight="1" x14ac:dyDescent="0.2">
      <c r="A31" s="112" t="s">
        <v>29</v>
      </c>
      <c r="B31" s="112"/>
      <c r="C31" s="112"/>
      <c r="D31" s="112"/>
      <c r="E31" s="48"/>
      <c r="F31" s="47"/>
      <c r="G31" s="49"/>
      <c r="H31" s="48"/>
      <c r="I31" s="47"/>
      <c r="J31" s="47"/>
    </row>
    <row r="32" spans="1:16" ht="10.5" customHeight="1" x14ac:dyDescent="0.2">
      <c r="A32" s="112" t="s">
        <v>4</v>
      </c>
      <c r="B32" s="112"/>
      <c r="C32" s="112"/>
      <c r="D32" s="28"/>
      <c r="F32" s="23"/>
      <c r="G32" s="27"/>
      <c r="H32" s="26"/>
      <c r="I32" s="23"/>
      <c r="J32" s="23"/>
    </row>
    <row r="33" spans="1:7" ht="10.5" customHeight="1" x14ac:dyDescent="0.2">
      <c r="A33" s="45"/>
      <c r="D33" s="23"/>
    </row>
    <row r="34" spans="1:7" ht="12" customHeight="1" x14ac:dyDescent="0.2">
      <c r="D34" s="23"/>
    </row>
    <row r="35" spans="1:7" ht="12" customHeight="1" x14ac:dyDescent="0.2">
      <c r="D35" s="23"/>
      <c r="E35" s="23"/>
      <c r="F35" s="23"/>
      <c r="G35" s="22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6" ht="12" customHeight="1" x14ac:dyDescent="0.2"/>
    <row r="2" spans="1:16" ht="12" customHeight="1" x14ac:dyDescent="0.2"/>
    <row r="3" spans="1:16" ht="12" customHeight="1" x14ac:dyDescent="0.2">
      <c r="A3" s="70"/>
    </row>
    <row r="4" spans="1:16" ht="12" customHeight="1" x14ac:dyDescent="0.2">
      <c r="A4" s="70"/>
      <c r="B4" s="71"/>
      <c r="C4" s="71" t="s">
        <v>0</v>
      </c>
      <c r="D4" s="71"/>
      <c r="H4" s="70"/>
      <c r="I4" s="70"/>
    </row>
    <row r="5" spans="1:16" ht="12" customHeight="1" x14ac:dyDescent="0.2">
      <c r="A5" s="69"/>
      <c r="B5" s="68"/>
      <c r="C5" s="68"/>
      <c r="D5" s="68"/>
      <c r="E5" s="33"/>
      <c r="F5" s="33"/>
      <c r="G5" s="33"/>
      <c r="H5" s="33"/>
      <c r="I5" s="33"/>
      <c r="J5" s="33"/>
    </row>
    <row r="6" spans="1:16" s="63" customFormat="1" ht="20.100000000000001" customHeight="1" x14ac:dyDescent="0.2">
      <c r="A6" s="113" t="s">
        <v>10</v>
      </c>
      <c r="B6" s="114" t="s">
        <v>30</v>
      </c>
      <c r="C6" s="115"/>
      <c r="D6" s="115"/>
      <c r="E6" s="115"/>
      <c r="F6" s="115"/>
      <c r="G6" s="115"/>
      <c r="H6" s="115"/>
      <c r="I6" s="115"/>
      <c r="J6" s="115"/>
    </row>
    <row r="7" spans="1:16" s="63" customFormat="1" ht="20.100000000000001" customHeight="1" x14ac:dyDescent="0.2">
      <c r="A7" s="102"/>
      <c r="B7" s="116" t="s">
        <v>32</v>
      </c>
      <c r="C7" s="117"/>
      <c r="D7" s="118"/>
      <c r="E7" s="119" t="s">
        <v>1</v>
      </c>
      <c r="F7" s="120"/>
      <c r="G7" s="121"/>
      <c r="H7" s="116" t="s">
        <v>2</v>
      </c>
      <c r="I7" s="117"/>
      <c r="J7" s="117"/>
    </row>
    <row r="8" spans="1:16" s="63" customFormat="1" ht="20.100000000000001" customHeight="1" x14ac:dyDescent="0.2">
      <c r="A8" s="103"/>
      <c r="B8" s="66" t="s">
        <v>5</v>
      </c>
      <c r="C8" s="65" t="s">
        <v>6</v>
      </c>
      <c r="D8" s="67" t="s">
        <v>7</v>
      </c>
      <c r="E8" s="66" t="s">
        <v>5</v>
      </c>
      <c r="F8" s="65" t="s">
        <v>6</v>
      </c>
      <c r="G8" s="67" t="s">
        <v>7</v>
      </c>
      <c r="H8" s="66" t="s">
        <v>5</v>
      </c>
      <c r="I8" s="65" t="s">
        <v>6</v>
      </c>
      <c r="J8" s="64" t="s">
        <v>7</v>
      </c>
    </row>
    <row r="9" spans="1:16" s="52" customFormat="1" ht="25.5" customHeight="1" x14ac:dyDescent="0.2">
      <c r="A9" s="62" t="s">
        <v>12</v>
      </c>
      <c r="B9" s="18">
        <f t="shared" ref="B9:B25" si="0">C9+D9</f>
        <v>7596</v>
      </c>
      <c r="C9" s="61">
        <v>3885</v>
      </c>
      <c r="D9" s="18">
        <v>3711</v>
      </c>
      <c r="E9" s="18">
        <f t="shared" ref="E9:E25" si="1">F9+G9</f>
        <v>469671</v>
      </c>
      <c r="F9" s="18">
        <v>240897</v>
      </c>
      <c r="G9" s="18">
        <v>228774</v>
      </c>
      <c r="H9" s="18">
        <f t="shared" ref="H9:H25" si="2">I9+J9</f>
        <v>477267</v>
      </c>
      <c r="I9" s="18">
        <f t="shared" ref="I9:I26" si="3">C9+F9</f>
        <v>244782</v>
      </c>
      <c r="J9" s="18">
        <f t="shared" ref="J9:J26" si="4">D9+G9</f>
        <v>232485</v>
      </c>
      <c r="K9" s="72"/>
      <c r="L9" s="72"/>
      <c r="M9" s="72"/>
      <c r="N9" s="72"/>
      <c r="O9" s="72"/>
      <c r="P9" s="72"/>
    </row>
    <row r="10" spans="1:16" s="52" customFormat="1" ht="15" customHeight="1" x14ac:dyDescent="0.2">
      <c r="A10" s="57" t="s">
        <v>13</v>
      </c>
      <c r="B10" s="18">
        <f t="shared" si="0"/>
        <v>43749</v>
      </c>
      <c r="C10" s="18">
        <v>24965</v>
      </c>
      <c r="D10" s="18">
        <v>18784</v>
      </c>
      <c r="E10" s="18">
        <f t="shared" si="1"/>
        <v>100683</v>
      </c>
      <c r="F10" s="18">
        <v>49478</v>
      </c>
      <c r="G10" s="18">
        <v>51205</v>
      </c>
      <c r="H10" s="18">
        <f t="shared" si="2"/>
        <v>144432</v>
      </c>
      <c r="I10" s="18">
        <f t="shared" si="3"/>
        <v>74443</v>
      </c>
      <c r="J10" s="18">
        <f t="shared" si="4"/>
        <v>69989</v>
      </c>
      <c r="K10" s="72"/>
      <c r="L10" s="72"/>
      <c r="M10" s="72"/>
      <c r="N10" s="72"/>
      <c r="O10" s="72"/>
      <c r="P10" s="72"/>
    </row>
    <row r="11" spans="1:16" s="52" customFormat="1" ht="15" customHeight="1" x14ac:dyDescent="0.2">
      <c r="A11" s="57" t="s">
        <v>14</v>
      </c>
      <c r="B11" s="18">
        <f t="shared" si="0"/>
        <v>93140</v>
      </c>
      <c r="C11" s="18">
        <v>50771</v>
      </c>
      <c r="D11" s="18">
        <v>42369</v>
      </c>
      <c r="E11" s="18">
        <f t="shared" si="1"/>
        <v>38947</v>
      </c>
      <c r="F11" s="18">
        <v>17171</v>
      </c>
      <c r="G11" s="18">
        <v>21776</v>
      </c>
      <c r="H11" s="18">
        <f t="shared" si="2"/>
        <v>132087</v>
      </c>
      <c r="I11" s="18">
        <f t="shared" si="3"/>
        <v>67942</v>
      </c>
      <c r="J11" s="18">
        <f t="shared" si="4"/>
        <v>64145</v>
      </c>
      <c r="K11" s="72"/>
      <c r="L11" s="72"/>
      <c r="M11" s="72"/>
      <c r="N11" s="72"/>
      <c r="O11" s="72"/>
      <c r="P11" s="72"/>
    </row>
    <row r="12" spans="1:16" s="52" customFormat="1" ht="15" customHeight="1" x14ac:dyDescent="0.2">
      <c r="A12" s="57" t="s">
        <v>15</v>
      </c>
      <c r="B12" s="18">
        <f t="shared" si="0"/>
        <v>204098</v>
      </c>
      <c r="C12" s="18">
        <v>106010</v>
      </c>
      <c r="D12" s="18">
        <v>98088</v>
      </c>
      <c r="E12" s="18">
        <f t="shared" si="1"/>
        <v>6134</v>
      </c>
      <c r="F12" s="18">
        <v>2108</v>
      </c>
      <c r="G12" s="18">
        <v>4026</v>
      </c>
      <c r="H12" s="18">
        <f t="shared" si="2"/>
        <v>210232</v>
      </c>
      <c r="I12" s="18">
        <f t="shared" si="3"/>
        <v>108118</v>
      </c>
      <c r="J12" s="18">
        <f t="shared" si="4"/>
        <v>102114</v>
      </c>
      <c r="K12" s="72"/>
      <c r="L12" s="72"/>
      <c r="M12" s="72"/>
      <c r="N12" s="72"/>
      <c r="O12" s="72"/>
      <c r="P12" s="72"/>
    </row>
    <row r="13" spans="1:16" s="52" customFormat="1" ht="15" customHeight="1" x14ac:dyDescent="0.2">
      <c r="A13" s="57" t="s">
        <v>16</v>
      </c>
      <c r="B13" s="18">
        <f t="shared" si="0"/>
        <v>242966</v>
      </c>
      <c r="C13" s="18">
        <v>126427</v>
      </c>
      <c r="D13" s="18">
        <v>116539</v>
      </c>
      <c r="E13" s="18">
        <f t="shared" si="1"/>
        <v>5806</v>
      </c>
      <c r="F13" s="18">
        <v>1001</v>
      </c>
      <c r="G13" s="18">
        <v>4805</v>
      </c>
      <c r="H13" s="18">
        <f t="shared" si="2"/>
        <v>248772</v>
      </c>
      <c r="I13" s="18">
        <f t="shared" si="3"/>
        <v>127428</v>
      </c>
      <c r="J13" s="18">
        <f t="shared" si="4"/>
        <v>121344</v>
      </c>
      <c r="K13" s="72"/>
      <c r="L13" s="72"/>
      <c r="M13" s="72"/>
      <c r="N13" s="72"/>
      <c r="O13" s="72"/>
      <c r="P13" s="72"/>
    </row>
    <row r="14" spans="1:16" s="52" customFormat="1" ht="15" customHeight="1" x14ac:dyDescent="0.2">
      <c r="A14" s="57" t="s">
        <v>17</v>
      </c>
      <c r="B14" s="18">
        <f t="shared" si="0"/>
        <v>231161</v>
      </c>
      <c r="C14" s="18">
        <v>120896</v>
      </c>
      <c r="D14" s="18">
        <v>110265</v>
      </c>
      <c r="E14" s="18">
        <f t="shared" si="1"/>
        <v>5961</v>
      </c>
      <c r="F14" s="18">
        <v>887</v>
      </c>
      <c r="G14" s="18">
        <v>5074</v>
      </c>
      <c r="H14" s="18">
        <f t="shared" si="2"/>
        <v>237122</v>
      </c>
      <c r="I14" s="18">
        <f t="shared" si="3"/>
        <v>121783</v>
      </c>
      <c r="J14" s="18">
        <f t="shared" si="4"/>
        <v>115339</v>
      </c>
      <c r="K14" s="72"/>
      <c r="L14" s="72"/>
      <c r="M14" s="72"/>
      <c r="N14" s="72"/>
      <c r="O14" s="72"/>
      <c r="P14" s="72"/>
    </row>
    <row r="15" spans="1:16" s="52" customFormat="1" ht="15" customHeight="1" x14ac:dyDescent="0.2">
      <c r="A15" s="57" t="s">
        <v>18</v>
      </c>
      <c r="B15" s="18">
        <f t="shared" si="0"/>
        <v>188152</v>
      </c>
      <c r="C15" s="18">
        <v>97498</v>
      </c>
      <c r="D15" s="18">
        <v>90654</v>
      </c>
      <c r="E15" s="18">
        <f t="shared" si="1"/>
        <v>4725</v>
      </c>
      <c r="F15" s="18">
        <v>639</v>
      </c>
      <c r="G15" s="18">
        <v>4086</v>
      </c>
      <c r="H15" s="18">
        <f t="shared" si="2"/>
        <v>192877</v>
      </c>
      <c r="I15" s="18">
        <f t="shared" si="3"/>
        <v>98137</v>
      </c>
      <c r="J15" s="18">
        <f t="shared" si="4"/>
        <v>94740</v>
      </c>
      <c r="K15" s="72"/>
      <c r="L15" s="72"/>
      <c r="M15" s="72"/>
      <c r="N15" s="72"/>
      <c r="O15" s="72"/>
      <c r="P15" s="72"/>
    </row>
    <row r="16" spans="1:16" s="52" customFormat="1" ht="15" customHeight="1" x14ac:dyDescent="0.2">
      <c r="A16" s="57" t="s">
        <v>19</v>
      </c>
      <c r="B16" s="18">
        <f t="shared" si="0"/>
        <v>227695</v>
      </c>
      <c r="C16" s="18">
        <v>115298</v>
      </c>
      <c r="D16" s="18">
        <v>112397</v>
      </c>
      <c r="E16" s="18">
        <f t="shared" si="1"/>
        <v>5766</v>
      </c>
      <c r="F16" s="18">
        <v>892</v>
      </c>
      <c r="G16" s="18">
        <v>4874</v>
      </c>
      <c r="H16" s="18">
        <f t="shared" si="2"/>
        <v>233461</v>
      </c>
      <c r="I16" s="18">
        <f t="shared" si="3"/>
        <v>116190</v>
      </c>
      <c r="J16" s="18">
        <f t="shared" si="4"/>
        <v>117271</v>
      </c>
      <c r="K16" s="72"/>
      <c r="L16" s="72"/>
      <c r="M16" s="72"/>
      <c r="N16" s="72"/>
      <c r="O16" s="72"/>
      <c r="P16" s="72"/>
    </row>
    <row r="17" spans="1:16" s="52" customFormat="1" ht="15" customHeight="1" x14ac:dyDescent="0.2">
      <c r="A17" s="57" t="s">
        <v>20</v>
      </c>
      <c r="B17" s="18">
        <f t="shared" si="0"/>
        <v>272183</v>
      </c>
      <c r="C17" s="18">
        <v>134697</v>
      </c>
      <c r="D17" s="18">
        <v>137486</v>
      </c>
      <c r="E17" s="18">
        <f t="shared" si="1"/>
        <v>8368</v>
      </c>
      <c r="F17" s="18">
        <v>1503</v>
      </c>
      <c r="G17" s="18">
        <v>6865</v>
      </c>
      <c r="H17" s="18">
        <f t="shared" si="2"/>
        <v>280551</v>
      </c>
      <c r="I17" s="18">
        <f t="shared" si="3"/>
        <v>136200</v>
      </c>
      <c r="J17" s="18">
        <f t="shared" si="4"/>
        <v>144351</v>
      </c>
      <c r="K17" s="72"/>
      <c r="L17" s="72"/>
      <c r="M17" s="72"/>
      <c r="N17" s="72"/>
      <c r="O17" s="72"/>
      <c r="P17" s="72"/>
    </row>
    <row r="18" spans="1:16" s="58" customFormat="1" ht="15" customHeight="1" x14ac:dyDescent="0.2">
      <c r="A18" s="60" t="s">
        <v>21</v>
      </c>
      <c r="B18" s="18">
        <f t="shared" si="0"/>
        <v>273023</v>
      </c>
      <c r="C18" s="59">
        <v>134871</v>
      </c>
      <c r="D18" s="59">
        <v>138152</v>
      </c>
      <c r="E18" s="18">
        <f t="shared" si="1"/>
        <v>11623</v>
      </c>
      <c r="F18" s="59">
        <v>2196</v>
      </c>
      <c r="G18" s="59">
        <v>9427</v>
      </c>
      <c r="H18" s="18">
        <f t="shared" si="2"/>
        <v>284646</v>
      </c>
      <c r="I18" s="18">
        <f t="shared" si="3"/>
        <v>137067</v>
      </c>
      <c r="J18" s="18">
        <f t="shared" si="4"/>
        <v>147579</v>
      </c>
      <c r="K18" s="72"/>
      <c r="L18" s="72"/>
      <c r="M18" s="72"/>
      <c r="N18" s="72"/>
      <c r="O18" s="72"/>
      <c r="P18" s="72"/>
    </row>
    <row r="19" spans="1:16" s="52" customFormat="1" ht="15" customHeight="1" x14ac:dyDescent="0.2">
      <c r="A19" s="57" t="s">
        <v>22</v>
      </c>
      <c r="B19" s="18">
        <f t="shared" si="0"/>
        <v>257534</v>
      </c>
      <c r="C19" s="18">
        <v>124135</v>
      </c>
      <c r="D19" s="18">
        <v>133399</v>
      </c>
      <c r="E19" s="18">
        <f t="shared" si="1"/>
        <v>12763</v>
      </c>
      <c r="F19" s="18">
        <v>2841</v>
      </c>
      <c r="G19" s="18">
        <v>9922</v>
      </c>
      <c r="H19" s="18">
        <f t="shared" si="2"/>
        <v>270297</v>
      </c>
      <c r="I19" s="18">
        <f t="shared" si="3"/>
        <v>126976</v>
      </c>
      <c r="J19" s="18">
        <f t="shared" si="4"/>
        <v>143321</v>
      </c>
      <c r="K19" s="72"/>
      <c r="L19" s="72"/>
      <c r="M19" s="72"/>
      <c r="N19" s="72"/>
      <c r="O19" s="72"/>
      <c r="P19" s="72"/>
    </row>
    <row r="20" spans="1:16" s="52" customFormat="1" ht="15" customHeight="1" x14ac:dyDescent="0.2">
      <c r="A20" s="57" t="s">
        <v>23</v>
      </c>
      <c r="B20" s="18">
        <f t="shared" si="0"/>
        <v>255487</v>
      </c>
      <c r="C20" s="54">
        <v>118342</v>
      </c>
      <c r="D20" s="54">
        <v>137145</v>
      </c>
      <c r="E20" s="18">
        <f t="shared" si="1"/>
        <v>1774</v>
      </c>
      <c r="F20" s="54">
        <v>718</v>
      </c>
      <c r="G20" s="54">
        <v>1056</v>
      </c>
      <c r="H20" s="18">
        <f t="shared" si="2"/>
        <v>257261</v>
      </c>
      <c r="I20" s="18">
        <f t="shared" si="3"/>
        <v>119060</v>
      </c>
      <c r="J20" s="18">
        <f t="shared" si="4"/>
        <v>138201</v>
      </c>
      <c r="K20" s="72"/>
      <c r="L20" s="72"/>
      <c r="M20" s="72"/>
      <c r="N20" s="72"/>
      <c r="O20" s="72"/>
      <c r="P20" s="72"/>
    </row>
    <row r="21" spans="1:16" s="52" customFormat="1" ht="15" customHeight="1" x14ac:dyDescent="0.2">
      <c r="A21" s="57" t="s">
        <v>24</v>
      </c>
      <c r="B21" s="18">
        <f t="shared" si="0"/>
        <v>202044</v>
      </c>
      <c r="C21" s="54">
        <v>89319</v>
      </c>
      <c r="D21" s="54">
        <v>112725</v>
      </c>
      <c r="E21" s="18">
        <f t="shared" si="1"/>
        <v>539</v>
      </c>
      <c r="F21" s="54">
        <v>304</v>
      </c>
      <c r="G21" s="54">
        <v>235</v>
      </c>
      <c r="H21" s="18">
        <f t="shared" si="2"/>
        <v>202583</v>
      </c>
      <c r="I21" s="18">
        <f t="shared" si="3"/>
        <v>89623</v>
      </c>
      <c r="J21" s="18">
        <f t="shared" si="4"/>
        <v>112960</v>
      </c>
      <c r="K21" s="72"/>
      <c r="L21" s="72"/>
      <c r="M21" s="72"/>
      <c r="N21" s="72"/>
      <c r="O21" s="72"/>
      <c r="P21" s="72"/>
    </row>
    <row r="22" spans="1:16" s="52" customFormat="1" ht="15" customHeight="1" x14ac:dyDescent="0.2">
      <c r="A22" s="57" t="s">
        <v>25</v>
      </c>
      <c r="B22" s="18">
        <f t="shared" si="0"/>
        <v>259296</v>
      </c>
      <c r="C22" s="54">
        <v>111626</v>
      </c>
      <c r="D22" s="54">
        <v>147670</v>
      </c>
      <c r="E22" s="18">
        <f t="shared" si="1"/>
        <v>428</v>
      </c>
      <c r="F22" s="54">
        <v>240</v>
      </c>
      <c r="G22" s="54">
        <v>188</v>
      </c>
      <c r="H22" s="18">
        <f t="shared" si="2"/>
        <v>259724</v>
      </c>
      <c r="I22" s="18">
        <f t="shared" si="3"/>
        <v>111866</v>
      </c>
      <c r="J22" s="18">
        <f t="shared" si="4"/>
        <v>147858</v>
      </c>
      <c r="K22" s="72"/>
      <c r="L22" s="72"/>
      <c r="M22" s="72"/>
      <c r="N22" s="72"/>
      <c r="O22" s="72"/>
      <c r="P22" s="72"/>
    </row>
    <row r="23" spans="1:16" s="52" customFormat="1" ht="15" customHeight="1" x14ac:dyDescent="0.2">
      <c r="A23" s="57" t="s">
        <v>26</v>
      </c>
      <c r="B23" s="18">
        <f t="shared" si="0"/>
        <v>177676</v>
      </c>
      <c r="C23" s="54">
        <v>71525</v>
      </c>
      <c r="D23" s="54">
        <v>106151</v>
      </c>
      <c r="E23" s="18">
        <f t="shared" si="1"/>
        <v>267</v>
      </c>
      <c r="F23" s="16">
        <v>105</v>
      </c>
      <c r="G23" s="16">
        <v>162</v>
      </c>
      <c r="H23" s="18">
        <f t="shared" si="2"/>
        <v>177943</v>
      </c>
      <c r="I23" s="18">
        <f t="shared" si="3"/>
        <v>71630</v>
      </c>
      <c r="J23" s="18">
        <f t="shared" si="4"/>
        <v>106313</v>
      </c>
      <c r="K23" s="72"/>
      <c r="L23" s="72"/>
      <c r="M23" s="72"/>
      <c r="N23" s="72"/>
      <c r="O23" s="72"/>
      <c r="P23" s="72"/>
    </row>
    <row r="24" spans="1:16" s="52" customFormat="1" ht="15" customHeight="1" x14ac:dyDescent="0.2">
      <c r="A24" s="57" t="s">
        <v>27</v>
      </c>
      <c r="B24" s="18">
        <f t="shared" si="0"/>
        <v>97288</v>
      </c>
      <c r="C24" s="16">
        <v>32992</v>
      </c>
      <c r="D24" s="16">
        <v>64296</v>
      </c>
      <c r="E24" s="18">
        <f t="shared" si="1"/>
        <v>48</v>
      </c>
      <c r="F24" s="54">
        <v>20</v>
      </c>
      <c r="G24" s="54">
        <v>28</v>
      </c>
      <c r="H24" s="18">
        <f t="shared" si="2"/>
        <v>97336</v>
      </c>
      <c r="I24" s="18">
        <f t="shared" si="3"/>
        <v>33012</v>
      </c>
      <c r="J24" s="18">
        <f t="shared" si="4"/>
        <v>64324</v>
      </c>
      <c r="K24" s="72"/>
      <c r="L24" s="72"/>
      <c r="M24" s="72"/>
      <c r="N24" s="72"/>
      <c r="O24" s="72"/>
      <c r="P24" s="72"/>
    </row>
    <row r="25" spans="1:16" s="52" customFormat="1" ht="24" customHeight="1" x14ac:dyDescent="0.2">
      <c r="A25" s="56" t="s">
        <v>28</v>
      </c>
      <c r="B25" s="18">
        <f t="shared" si="0"/>
        <v>52065</v>
      </c>
      <c r="C25" s="54">
        <v>11705</v>
      </c>
      <c r="D25" s="54">
        <v>40360</v>
      </c>
      <c r="E25" s="18">
        <f t="shared" si="1"/>
        <v>7</v>
      </c>
      <c r="F25" s="55">
        <v>2</v>
      </c>
      <c r="G25" s="54">
        <v>5</v>
      </c>
      <c r="H25" s="18">
        <f t="shared" si="2"/>
        <v>52072</v>
      </c>
      <c r="I25" s="18">
        <f t="shared" si="3"/>
        <v>11707</v>
      </c>
      <c r="J25" s="18">
        <f t="shared" si="4"/>
        <v>40365</v>
      </c>
      <c r="K25" s="72"/>
      <c r="L25" s="72"/>
      <c r="M25" s="72"/>
      <c r="N25" s="72"/>
      <c r="O25" s="72"/>
      <c r="P25" s="72"/>
    </row>
    <row r="26" spans="1:16" s="52" customFormat="1" ht="20.100000000000001" customHeight="1" x14ac:dyDescent="0.2">
      <c r="A26" s="53" t="s">
        <v>11</v>
      </c>
      <c r="B26" s="11">
        <f t="shared" ref="B26:H26" si="5">SUM(B9:B25)</f>
        <v>3085153</v>
      </c>
      <c r="C26" s="11">
        <f t="shared" si="5"/>
        <v>1474962</v>
      </c>
      <c r="D26" s="11">
        <f t="shared" si="5"/>
        <v>1610191</v>
      </c>
      <c r="E26" s="11">
        <f t="shared" si="5"/>
        <v>673510</v>
      </c>
      <c r="F26" s="11">
        <f t="shared" si="5"/>
        <v>321002</v>
      </c>
      <c r="G26" s="11">
        <f t="shared" si="5"/>
        <v>352508</v>
      </c>
      <c r="H26" s="11">
        <f t="shared" si="5"/>
        <v>3758663</v>
      </c>
      <c r="I26" s="11">
        <f t="shared" si="3"/>
        <v>1795964</v>
      </c>
      <c r="J26" s="11">
        <f t="shared" si="4"/>
        <v>1962699</v>
      </c>
      <c r="K26" s="72"/>
      <c r="L26" s="72"/>
      <c r="M26" s="72"/>
      <c r="N26" s="72"/>
      <c r="O26" s="72"/>
      <c r="P26" s="72"/>
    </row>
    <row r="27" spans="1:16" s="3" customFormat="1" ht="12" customHeight="1" x14ac:dyDescent="0.2">
      <c r="A27" s="36"/>
      <c r="B27" s="51"/>
      <c r="C27" s="51"/>
      <c r="D27" s="51"/>
      <c r="E27" s="51"/>
      <c r="F27" s="51"/>
      <c r="G27" s="51"/>
      <c r="H27" s="51"/>
      <c r="I27" s="51"/>
      <c r="J27" s="51"/>
    </row>
    <row r="28" spans="1:16" s="3" customFormat="1" ht="12" customHeight="1" x14ac:dyDescent="0.2">
      <c r="A28" s="50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6" ht="10.5" customHeight="1" x14ac:dyDescent="0.2">
      <c r="A29" s="112" t="s">
        <v>8</v>
      </c>
      <c r="B29" s="112"/>
      <c r="C29" s="112"/>
      <c r="D29" s="112"/>
      <c r="E29" s="112"/>
      <c r="F29" s="23"/>
      <c r="G29" s="27"/>
      <c r="H29" s="26"/>
      <c r="I29" s="23"/>
      <c r="J29" s="23"/>
    </row>
    <row r="30" spans="1:16" ht="10.5" customHeight="1" x14ac:dyDescent="0.2">
      <c r="A30" s="112" t="s">
        <v>3</v>
      </c>
      <c r="B30" s="112"/>
      <c r="E30" s="32"/>
      <c r="F30" s="23"/>
      <c r="G30" s="27"/>
      <c r="H30" s="26"/>
      <c r="I30" s="23"/>
      <c r="J30" s="23"/>
    </row>
    <row r="31" spans="1:16" s="46" customFormat="1" ht="10.5" customHeight="1" x14ac:dyDescent="0.2">
      <c r="A31" s="112" t="s">
        <v>29</v>
      </c>
      <c r="B31" s="112"/>
      <c r="C31" s="112"/>
      <c r="D31" s="112"/>
      <c r="E31" s="48"/>
      <c r="F31" s="47"/>
      <c r="G31" s="49"/>
      <c r="H31" s="48"/>
      <c r="I31" s="47"/>
      <c r="J31" s="47"/>
    </row>
    <row r="32" spans="1:16" ht="10.5" customHeight="1" x14ac:dyDescent="0.2">
      <c r="A32" s="112" t="s">
        <v>4</v>
      </c>
      <c r="B32" s="112"/>
      <c r="C32" s="112"/>
      <c r="D32" s="28"/>
      <c r="F32" s="23"/>
      <c r="G32" s="27"/>
      <c r="H32" s="26"/>
      <c r="I32" s="23"/>
      <c r="J32" s="23"/>
    </row>
    <row r="33" spans="1:7" ht="10.5" customHeight="1" x14ac:dyDescent="0.2">
      <c r="A33" s="45"/>
      <c r="D33" s="23"/>
    </row>
    <row r="34" spans="1:7" ht="12" customHeight="1" x14ac:dyDescent="0.2">
      <c r="D34" s="23"/>
    </row>
    <row r="35" spans="1:7" ht="12" customHeight="1" x14ac:dyDescent="0.2">
      <c r="D35" s="23"/>
      <c r="E35" s="23"/>
      <c r="F35" s="23"/>
      <c r="G35" s="22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  <col min="11" max="16384" width="13.85546875" style="73"/>
  </cols>
  <sheetData>
    <row r="1" spans="1:16" ht="12" customHeight="1" x14ac:dyDescent="0.2"/>
    <row r="2" spans="1:16" ht="12" customHeight="1" x14ac:dyDescent="0.2"/>
    <row r="3" spans="1:16" ht="12" customHeight="1" x14ac:dyDescent="0.2">
      <c r="A3" s="43"/>
    </row>
    <row r="4" spans="1:16" ht="12" customHeight="1" x14ac:dyDescent="0.2">
      <c r="A4" s="43"/>
      <c r="B4" s="44"/>
      <c r="C4" s="44" t="s">
        <v>0</v>
      </c>
      <c r="D4" s="44"/>
      <c r="H4" s="43"/>
      <c r="I4" s="43"/>
    </row>
    <row r="5" spans="1:16" ht="12" customHeight="1" x14ac:dyDescent="0.2">
      <c r="A5" s="42"/>
      <c r="B5" s="41"/>
      <c r="C5" s="41"/>
      <c r="D5" s="41"/>
      <c r="E5" s="33"/>
      <c r="F5" s="33"/>
      <c r="G5" s="33"/>
      <c r="H5" s="33"/>
      <c r="I5" s="33"/>
      <c r="J5" s="33"/>
    </row>
    <row r="6" spans="1:16" s="93" customFormat="1" ht="20.100000000000001" customHeight="1" x14ac:dyDescent="0.2">
      <c r="A6" s="101" t="s">
        <v>10</v>
      </c>
      <c r="B6" s="124" t="s">
        <v>30</v>
      </c>
      <c r="C6" s="125"/>
      <c r="D6" s="125"/>
      <c r="E6" s="125"/>
      <c r="F6" s="125"/>
      <c r="G6" s="125"/>
      <c r="H6" s="125"/>
      <c r="I6" s="125"/>
      <c r="J6" s="125"/>
    </row>
    <row r="7" spans="1:16" s="93" customFormat="1" ht="20.100000000000001" customHeight="1" x14ac:dyDescent="0.2">
      <c r="A7" s="122"/>
      <c r="B7" s="106" t="s">
        <v>33</v>
      </c>
      <c r="C7" s="107"/>
      <c r="D7" s="108"/>
      <c r="E7" s="109" t="s">
        <v>1</v>
      </c>
      <c r="F7" s="110"/>
      <c r="G7" s="111"/>
      <c r="H7" s="106" t="s">
        <v>2</v>
      </c>
      <c r="I7" s="107"/>
      <c r="J7" s="107"/>
    </row>
    <row r="8" spans="1:16" s="93" customFormat="1" ht="20.100000000000001" customHeight="1" x14ac:dyDescent="0.2">
      <c r="A8" s="123"/>
      <c r="B8" s="39" t="s">
        <v>5</v>
      </c>
      <c r="C8" s="38" t="s">
        <v>6</v>
      </c>
      <c r="D8" s="40" t="s">
        <v>7</v>
      </c>
      <c r="E8" s="39" t="s">
        <v>5</v>
      </c>
      <c r="F8" s="38" t="s">
        <v>6</v>
      </c>
      <c r="G8" s="40" t="s">
        <v>7</v>
      </c>
      <c r="H8" s="39" t="s">
        <v>5</v>
      </c>
      <c r="I8" s="38" t="s">
        <v>6</v>
      </c>
      <c r="J8" s="37" t="s">
        <v>7</v>
      </c>
    </row>
    <row r="9" spans="1:16" s="78" customFormat="1" ht="25.5" customHeight="1" x14ac:dyDescent="0.2">
      <c r="A9" s="92" t="s">
        <v>12</v>
      </c>
      <c r="B9" s="82">
        <f t="shared" ref="B9:B25" si="0">C9+D9</f>
        <v>7698</v>
      </c>
      <c r="C9" s="91">
        <v>3941</v>
      </c>
      <c r="D9" s="82">
        <v>3757</v>
      </c>
      <c r="E9" s="82">
        <f t="shared" ref="E9:E25" si="1">F9+G9</f>
        <v>476381</v>
      </c>
      <c r="F9" s="82">
        <v>244440</v>
      </c>
      <c r="G9" s="82">
        <v>231941</v>
      </c>
      <c r="H9" s="82">
        <f t="shared" ref="H9:H25" si="2">I9+J9</f>
        <v>484079</v>
      </c>
      <c r="I9" s="82">
        <f t="shared" ref="I9:I26" si="3">C9+F9</f>
        <v>248381</v>
      </c>
      <c r="J9" s="82">
        <f t="shared" ref="J9:J26" si="4">D9+G9</f>
        <v>235698</v>
      </c>
      <c r="K9" s="79"/>
      <c r="L9" s="79"/>
      <c r="M9" s="79"/>
      <c r="N9" s="79"/>
      <c r="O9" s="79"/>
      <c r="P9" s="79"/>
    </row>
    <row r="10" spans="1:16" s="78" customFormat="1" ht="15" customHeight="1" x14ac:dyDescent="0.2">
      <c r="A10" s="87" t="s">
        <v>13</v>
      </c>
      <c r="B10" s="82">
        <f t="shared" si="0"/>
        <v>43278</v>
      </c>
      <c r="C10" s="82">
        <v>24991</v>
      </c>
      <c r="D10" s="82">
        <v>18287</v>
      </c>
      <c r="E10" s="82">
        <f t="shared" si="1"/>
        <v>104530</v>
      </c>
      <c r="F10" s="82">
        <v>51309</v>
      </c>
      <c r="G10" s="82">
        <v>53221</v>
      </c>
      <c r="H10" s="82">
        <f t="shared" si="2"/>
        <v>147808</v>
      </c>
      <c r="I10" s="82">
        <f t="shared" si="3"/>
        <v>76300</v>
      </c>
      <c r="J10" s="82">
        <f t="shared" si="4"/>
        <v>71508</v>
      </c>
      <c r="K10" s="79"/>
      <c r="L10" s="79"/>
      <c r="M10" s="79"/>
      <c r="N10" s="79"/>
      <c r="O10" s="79"/>
      <c r="P10" s="79"/>
    </row>
    <row r="11" spans="1:16" s="78" customFormat="1" ht="15" customHeight="1" x14ac:dyDescent="0.2">
      <c r="A11" s="87" t="s">
        <v>14</v>
      </c>
      <c r="B11" s="82">
        <f t="shared" si="0"/>
        <v>97691</v>
      </c>
      <c r="C11" s="82">
        <v>53531</v>
      </c>
      <c r="D11" s="82">
        <v>44160</v>
      </c>
      <c r="E11" s="82">
        <f t="shared" si="1"/>
        <v>40895</v>
      </c>
      <c r="F11" s="82">
        <v>17829</v>
      </c>
      <c r="G11" s="82">
        <v>23066</v>
      </c>
      <c r="H11" s="82">
        <f t="shared" si="2"/>
        <v>138586</v>
      </c>
      <c r="I11" s="82">
        <f t="shared" si="3"/>
        <v>71360</v>
      </c>
      <c r="J11" s="82">
        <f t="shared" si="4"/>
        <v>67226</v>
      </c>
      <c r="K11" s="79"/>
      <c r="L11" s="79"/>
      <c r="M11" s="79"/>
      <c r="N11" s="79"/>
      <c r="O11" s="79"/>
      <c r="P11" s="79"/>
    </row>
    <row r="12" spans="1:16" s="78" customFormat="1" ht="15" customHeight="1" x14ac:dyDescent="0.2">
      <c r="A12" s="87" t="s">
        <v>15</v>
      </c>
      <c r="B12" s="82">
        <f t="shared" si="0"/>
        <v>182312</v>
      </c>
      <c r="C12" s="82">
        <v>95144</v>
      </c>
      <c r="D12" s="82">
        <v>87168</v>
      </c>
      <c r="E12" s="82">
        <f t="shared" si="1"/>
        <v>6141</v>
      </c>
      <c r="F12" s="82">
        <v>2031</v>
      </c>
      <c r="G12" s="82">
        <v>4110</v>
      </c>
      <c r="H12" s="82">
        <f t="shared" si="2"/>
        <v>188453</v>
      </c>
      <c r="I12" s="82">
        <f t="shared" si="3"/>
        <v>97175</v>
      </c>
      <c r="J12" s="82">
        <f t="shared" si="4"/>
        <v>91278</v>
      </c>
      <c r="K12" s="79"/>
      <c r="L12" s="79"/>
      <c r="M12" s="79"/>
      <c r="N12" s="79"/>
      <c r="O12" s="79"/>
      <c r="P12" s="79"/>
    </row>
    <row r="13" spans="1:16" s="78" customFormat="1" ht="15" customHeight="1" x14ac:dyDescent="0.2">
      <c r="A13" s="87" t="s">
        <v>16</v>
      </c>
      <c r="B13" s="82">
        <f t="shared" si="0"/>
        <v>247269</v>
      </c>
      <c r="C13" s="82">
        <v>128320</v>
      </c>
      <c r="D13" s="82">
        <v>118949</v>
      </c>
      <c r="E13" s="82">
        <f t="shared" si="1"/>
        <v>5719</v>
      </c>
      <c r="F13" s="82">
        <v>1030</v>
      </c>
      <c r="G13" s="82">
        <v>4689</v>
      </c>
      <c r="H13" s="82">
        <f t="shared" si="2"/>
        <v>252988</v>
      </c>
      <c r="I13" s="82">
        <f t="shared" si="3"/>
        <v>129350</v>
      </c>
      <c r="J13" s="82">
        <f t="shared" si="4"/>
        <v>123638</v>
      </c>
      <c r="K13" s="79"/>
      <c r="L13" s="79"/>
      <c r="M13" s="79"/>
      <c r="N13" s="79"/>
      <c r="O13" s="79"/>
      <c r="P13" s="79"/>
    </row>
    <row r="14" spans="1:16" s="78" customFormat="1" ht="15" customHeight="1" x14ac:dyDescent="0.2">
      <c r="A14" s="87" t="s">
        <v>17</v>
      </c>
      <c r="B14" s="82">
        <f t="shared" si="0"/>
        <v>236887</v>
      </c>
      <c r="C14" s="82">
        <v>124258</v>
      </c>
      <c r="D14" s="82">
        <v>112629</v>
      </c>
      <c r="E14" s="82">
        <f t="shared" si="1"/>
        <v>5923</v>
      </c>
      <c r="F14" s="82">
        <v>933</v>
      </c>
      <c r="G14" s="82">
        <v>4990</v>
      </c>
      <c r="H14" s="82">
        <f t="shared" si="2"/>
        <v>242810</v>
      </c>
      <c r="I14" s="82">
        <f t="shared" si="3"/>
        <v>125191</v>
      </c>
      <c r="J14" s="82">
        <f t="shared" si="4"/>
        <v>117619</v>
      </c>
      <c r="K14" s="79"/>
      <c r="L14" s="79"/>
      <c r="M14" s="79"/>
      <c r="N14" s="79"/>
      <c r="O14" s="79"/>
      <c r="P14" s="79"/>
    </row>
    <row r="15" spans="1:16" s="78" customFormat="1" ht="15" customHeight="1" x14ac:dyDescent="0.2">
      <c r="A15" s="87" t="s">
        <v>18</v>
      </c>
      <c r="B15" s="82">
        <f t="shared" si="0"/>
        <v>199206</v>
      </c>
      <c r="C15" s="82">
        <v>103456</v>
      </c>
      <c r="D15" s="82">
        <v>95750</v>
      </c>
      <c r="E15" s="82">
        <f t="shared" si="1"/>
        <v>4722</v>
      </c>
      <c r="F15" s="82">
        <v>662</v>
      </c>
      <c r="G15" s="82">
        <v>4060</v>
      </c>
      <c r="H15" s="82">
        <f t="shared" si="2"/>
        <v>203928</v>
      </c>
      <c r="I15" s="82">
        <f t="shared" si="3"/>
        <v>104118</v>
      </c>
      <c r="J15" s="82">
        <f t="shared" si="4"/>
        <v>99810</v>
      </c>
      <c r="K15" s="79"/>
      <c r="L15" s="79"/>
      <c r="M15" s="79"/>
      <c r="N15" s="79"/>
      <c r="O15" s="79"/>
      <c r="P15" s="79"/>
    </row>
    <row r="16" spans="1:16" s="78" customFormat="1" ht="15" customHeight="1" x14ac:dyDescent="0.2">
      <c r="A16" s="87" t="s">
        <v>19</v>
      </c>
      <c r="B16" s="82">
        <f t="shared" si="0"/>
        <v>216989</v>
      </c>
      <c r="C16" s="82">
        <v>110829</v>
      </c>
      <c r="D16" s="82">
        <v>106160</v>
      </c>
      <c r="E16" s="82">
        <f t="shared" si="1"/>
        <v>5158</v>
      </c>
      <c r="F16" s="82">
        <v>825</v>
      </c>
      <c r="G16" s="82">
        <v>4333</v>
      </c>
      <c r="H16" s="82">
        <f t="shared" si="2"/>
        <v>222147</v>
      </c>
      <c r="I16" s="82">
        <f t="shared" si="3"/>
        <v>111654</v>
      </c>
      <c r="J16" s="82">
        <f t="shared" si="4"/>
        <v>110493</v>
      </c>
      <c r="K16" s="79"/>
      <c r="L16" s="79"/>
      <c r="M16" s="79"/>
      <c r="N16" s="79"/>
      <c r="O16" s="79"/>
      <c r="P16" s="79"/>
    </row>
    <row r="17" spans="1:16" s="78" customFormat="1" ht="15" customHeight="1" x14ac:dyDescent="0.2">
      <c r="A17" s="87" t="s">
        <v>20</v>
      </c>
      <c r="B17" s="82">
        <f t="shared" si="0"/>
        <v>262489</v>
      </c>
      <c r="C17" s="82">
        <v>130054</v>
      </c>
      <c r="D17" s="82">
        <v>132435</v>
      </c>
      <c r="E17" s="82">
        <f t="shared" si="1"/>
        <v>7532</v>
      </c>
      <c r="F17" s="82">
        <v>1370</v>
      </c>
      <c r="G17" s="82">
        <v>6162</v>
      </c>
      <c r="H17" s="82">
        <f t="shared" si="2"/>
        <v>270021</v>
      </c>
      <c r="I17" s="82">
        <f t="shared" si="3"/>
        <v>131424</v>
      </c>
      <c r="J17" s="82">
        <f t="shared" si="4"/>
        <v>138597</v>
      </c>
      <c r="K17" s="79"/>
      <c r="L17" s="79"/>
      <c r="M17" s="79"/>
      <c r="N17" s="79"/>
      <c r="O17" s="79"/>
      <c r="P17" s="79"/>
    </row>
    <row r="18" spans="1:16" s="88" customFormat="1" ht="15" customHeight="1" x14ac:dyDescent="0.2">
      <c r="A18" s="90" t="s">
        <v>21</v>
      </c>
      <c r="B18" s="82">
        <f t="shared" si="0"/>
        <v>281078</v>
      </c>
      <c r="C18" s="89">
        <v>139043</v>
      </c>
      <c r="D18" s="89">
        <v>142035</v>
      </c>
      <c r="E18" s="82">
        <f t="shared" si="1"/>
        <v>11076</v>
      </c>
      <c r="F18" s="89">
        <v>2153</v>
      </c>
      <c r="G18" s="89">
        <v>8923</v>
      </c>
      <c r="H18" s="82">
        <f t="shared" si="2"/>
        <v>292154</v>
      </c>
      <c r="I18" s="82">
        <f t="shared" si="3"/>
        <v>141196</v>
      </c>
      <c r="J18" s="82">
        <f t="shared" si="4"/>
        <v>150958</v>
      </c>
      <c r="K18" s="79"/>
      <c r="L18" s="79"/>
      <c r="M18" s="79"/>
      <c r="N18" s="79"/>
      <c r="O18" s="79"/>
      <c r="P18" s="79"/>
    </row>
    <row r="19" spans="1:16" s="78" customFormat="1" ht="15" customHeight="1" x14ac:dyDescent="0.2">
      <c r="A19" s="87" t="s">
        <v>22</v>
      </c>
      <c r="B19" s="82">
        <f t="shared" si="0"/>
        <v>253838</v>
      </c>
      <c r="C19" s="82">
        <v>122375</v>
      </c>
      <c r="D19" s="82">
        <v>131463</v>
      </c>
      <c r="E19" s="82">
        <f t="shared" si="1"/>
        <v>11914</v>
      </c>
      <c r="F19" s="82">
        <v>2656</v>
      </c>
      <c r="G19" s="82">
        <v>9258</v>
      </c>
      <c r="H19" s="82">
        <f t="shared" si="2"/>
        <v>265752</v>
      </c>
      <c r="I19" s="82">
        <f t="shared" si="3"/>
        <v>125031</v>
      </c>
      <c r="J19" s="82">
        <f t="shared" si="4"/>
        <v>140721</v>
      </c>
      <c r="K19" s="79"/>
      <c r="L19" s="79"/>
      <c r="M19" s="79"/>
      <c r="N19" s="79"/>
      <c r="O19" s="79"/>
      <c r="P19" s="79"/>
    </row>
    <row r="20" spans="1:16" s="78" customFormat="1" ht="15" customHeight="1" x14ac:dyDescent="0.2">
      <c r="A20" s="87" t="s">
        <v>23</v>
      </c>
      <c r="B20" s="82">
        <f t="shared" si="0"/>
        <v>269118</v>
      </c>
      <c r="C20" s="83">
        <v>124271</v>
      </c>
      <c r="D20" s="83">
        <v>144847</v>
      </c>
      <c r="E20" s="82">
        <f t="shared" si="1"/>
        <v>1981</v>
      </c>
      <c r="F20" s="83">
        <v>774</v>
      </c>
      <c r="G20" s="83">
        <v>1207</v>
      </c>
      <c r="H20" s="82">
        <f t="shared" si="2"/>
        <v>271099</v>
      </c>
      <c r="I20" s="82">
        <f t="shared" si="3"/>
        <v>125045</v>
      </c>
      <c r="J20" s="82">
        <f t="shared" si="4"/>
        <v>146054</v>
      </c>
      <c r="K20" s="79"/>
      <c r="L20" s="79"/>
      <c r="M20" s="79"/>
      <c r="N20" s="79"/>
      <c r="O20" s="79"/>
      <c r="P20" s="79"/>
    </row>
    <row r="21" spans="1:16" s="78" customFormat="1" ht="15" customHeight="1" x14ac:dyDescent="0.2">
      <c r="A21" s="87" t="s">
        <v>24</v>
      </c>
      <c r="B21" s="82">
        <f t="shared" si="0"/>
        <v>187524</v>
      </c>
      <c r="C21" s="83">
        <v>83255</v>
      </c>
      <c r="D21" s="83">
        <v>104269</v>
      </c>
      <c r="E21" s="82">
        <f t="shared" si="1"/>
        <v>620</v>
      </c>
      <c r="F21" s="83">
        <v>343</v>
      </c>
      <c r="G21" s="83">
        <v>277</v>
      </c>
      <c r="H21" s="82">
        <f t="shared" si="2"/>
        <v>188144</v>
      </c>
      <c r="I21" s="82">
        <f t="shared" si="3"/>
        <v>83598</v>
      </c>
      <c r="J21" s="82">
        <f t="shared" si="4"/>
        <v>104546</v>
      </c>
      <c r="K21" s="79"/>
      <c r="L21" s="79"/>
      <c r="M21" s="79"/>
      <c r="N21" s="79"/>
      <c r="O21" s="79"/>
      <c r="P21" s="79"/>
    </row>
    <row r="22" spans="1:16" s="78" customFormat="1" ht="15" customHeight="1" x14ac:dyDescent="0.2">
      <c r="A22" s="87" t="s">
        <v>25</v>
      </c>
      <c r="B22" s="82">
        <f t="shared" si="0"/>
        <v>253287</v>
      </c>
      <c r="C22" s="83">
        <v>108611</v>
      </c>
      <c r="D22" s="83">
        <v>144676</v>
      </c>
      <c r="E22" s="82">
        <f t="shared" si="1"/>
        <v>400</v>
      </c>
      <c r="F22" s="83">
        <v>223</v>
      </c>
      <c r="G22" s="83">
        <v>177</v>
      </c>
      <c r="H22" s="82">
        <f t="shared" si="2"/>
        <v>253687</v>
      </c>
      <c r="I22" s="82">
        <f t="shared" si="3"/>
        <v>108834</v>
      </c>
      <c r="J22" s="82">
        <f t="shared" si="4"/>
        <v>144853</v>
      </c>
      <c r="K22" s="79"/>
      <c r="L22" s="79"/>
      <c r="M22" s="79"/>
      <c r="N22" s="79"/>
      <c r="O22" s="79"/>
      <c r="P22" s="79"/>
    </row>
    <row r="23" spans="1:16" s="78" customFormat="1" ht="15" customHeight="1" x14ac:dyDescent="0.2">
      <c r="A23" s="87" t="s">
        <v>26</v>
      </c>
      <c r="B23" s="82">
        <f t="shared" si="0"/>
        <v>192855</v>
      </c>
      <c r="C23" s="83">
        <v>77879</v>
      </c>
      <c r="D23" s="83">
        <v>114976</v>
      </c>
      <c r="E23" s="82">
        <f t="shared" si="1"/>
        <v>309</v>
      </c>
      <c r="F23" s="86">
        <v>143</v>
      </c>
      <c r="G23" s="86">
        <v>166</v>
      </c>
      <c r="H23" s="82">
        <f t="shared" si="2"/>
        <v>193164</v>
      </c>
      <c r="I23" s="82">
        <f t="shared" si="3"/>
        <v>78022</v>
      </c>
      <c r="J23" s="82">
        <f t="shared" si="4"/>
        <v>115142</v>
      </c>
      <c r="K23" s="79"/>
      <c r="L23" s="79"/>
      <c r="M23" s="79"/>
      <c r="N23" s="79"/>
      <c r="O23" s="79"/>
      <c r="P23" s="79"/>
    </row>
    <row r="24" spans="1:16" s="78" customFormat="1" ht="15" customHeight="1" x14ac:dyDescent="0.2">
      <c r="A24" s="87" t="s">
        <v>27</v>
      </c>
      <c r="B24" s="82">
        <f t="shared" si="0"/>
        <v>96626</v>
      </c>
      <c r="C24" s="86">
        <v>33391</v>
      </c>
      <c r="D24" s="86">
        <v>63235</v>
      </c>
      <c r="E24" s="82">
        <f t="shared" si="1"/>
        <v>50</v>
      </c>
      <c r="F24" s="83">
        <v>21</v>
      </c>
      <c r="G24" s="83">
        <v>29</v>
      </c>
      <c r="H24" s="82">
        <f t="shared" si="2"/>
        <v>96676</v>
      </c>
      <c r="I24" s="82">
        <f t="shared" si="3"/>
        <v>33412</v>
      </c>
      <c r="J24" s="82">
        <f t="shared" si="4"/>
        <v>63264</v>
      </c>
      <c r="K24" s="79"/>
      <c r="L24" s="79"/>
      <c r="M24" s="79"/>
      <c r="N24" s="79"/>
      <c r="O24" s="79"/>
      <c r="P24" s="79"/>
    </row>
    <row r="25" spans="1:16" s="78" customFormat="1" ht="24" customHeight="1" x14ac:dyDescent="0.2">
      <c r="A25" s="85" t="s">
        <v>28</v>
      </c>
      <c r="B25" s="82">
        <f t="shared" si="0"/>
        <v>54842</v>
      </c>
      <c r="C25" s="83">
        <v>13210</v>
      </c>
      <c r="D25" s="83">
        <v>41632</v>
      </c>
      <c r="E25" s="82">
        <f t="shared" si="1"/>
        <v>13</v>
      </c>
      <c r="F25" s="84">
        <v>6</v>
      </c>
      <c r="G25" s="83">
        <v>7</v>
      </c>
      <c r="H25" s="82">
        <f t="shared" si="2"/>
        <v>54855</v>
      </c>
      <c r="I25" s="82">
        <f t="shared" si="3"/>
        <v>13216</v>
      </c>
      <c r="J25" s="82">
        <f t="shared" si="4"/>
        <v>41639</v>
      </c>
      <c r="K25" s="79"/>
      <c r="L25" s="79"/>
      <c r="M25" s="79"/>
      <c r="N25" s="79"/>
      <c r="O25" s="79"/>
      <c r="P25" s="79"/>
    </row>
    <row r="26" spans="1:16" s="78" customFormat="1" ht="20.100000000000001" customHeight="1" x14ac:dyDescent="0.2">
      <c r="A26" s="81" t="s">
        <v>11</v>
      </c>
      <c r="B26" s="80">
        <f t="shared" ref="B26:H26" si="5">SUM(B9:B25)</f>
        <v>3082987</v>
      </c>
      <c r="C26" s="80">
        <f t="shared" si="5"/>
        <v>1476559</v>
      </c>
      <c r="D26" s="80">
        <f t="shared" si="5"/>
        <v>1606428</v>
      </c>
      <c r="E26" s="80">
        <f t="shared" si="5"/>
        <v>683364</v>
      </c>
      <c r="F26" s="80">
        <f t="shared" si="5"/>
        <v>326748</v>
      </c>
      <c r="G26" s="80">
        <f t="shared" si="5"/>
        <v>356616</v>
      </c>
      <c r="H26" s="80">
        <f t="shared" si="5"/>
        <v>3766351</v>
      </c>
      <c r="I26" s="80">
        <f t="shared" si="3"/>
        <v>1803307</v>
      </c>
      <c r="J26" s="80">
        <f t="shared" si="4"/>
        <v>1963044</v>
      </c>
      <c r="K26" s="79"/>
      <c r="L26" s="79"/>
      <c r="M26" s="79"/>
      <c r="N26" s="79"/>
      <c r="O26" s="79"/>
      <c r="P26" s="79"/>
    </row>
    <row r="27" spans="1:16" s="77" customFormat="1" ht="12" customHeight="1" x14ac:dyDescent="0.2">
      <c r="A27" s="36"/>
      <c r="B27" s="35"/>
      <c r="C27" s="35"/>
      <c r="D27" s="35"/>
      <c r="E27" s="35"/>
      <c r="F27" s="35"/>
      <c r="G27" s="35"/>
      <c r="H27" s="35"/>
      <c r="I27" s="35"/>
      <c r="J27" s="35"/>
    </row>
    <row r="28" spans="1:16" s="77" customFormat="1" ht="12" customHeight="1" x14ac:dyDescent="0.2">
      <c r="A28" s="34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6" ht="10.5" customHeight="1" x14ac:dyDescent="0.2">
      <c r="A29" s="100" t="s">
        <v>8</v>
      </c>
      <c r="B29" s="100"/>
      <c r="C29" s="100"/>
      <c r="D29" s="100"/>
      <c r="E29" s="100"/>
      <c r="F29" s="25"/>
      <c r="G29" s="27"/>
      <c r="H29" s="26"/>
      <c r="I29" s="25"/>
      <c r="J29" s="25"/>
    </row>
    <row r="30" spans="1:16" ht="10.5" customHeight="1" x14ac:dyDescent="0.2">
      <c r="A30" s="100" t="s">
        <v>3</v>
      </c>
      <c r="B30" s="100"/>
      <c r="E30" s="32"/>
      <c r="F30" s="25"/>
      <c r="G30" s="27"/>
      <c r="H30" s="26"/>
      <c r="I30" s="25"/>
      <c r="J30" s="25"/>
    </row>
    <row r="31" spans="1:16" s="76" customFormat="1" ht="10.5" customHeight="1" x14ac:dyDescent="0.2">
      <c r="A31" s="100" t="s">
        <v>29</v>
      </c>
      <c r="B31" s="100"/>
      <c r="C31" s="100"/>
      <c r="D31" s="100"/>
      <c r="E31" s="30"/>
      <c r="F31" s="29"/>
      <c r="G31" s="31"/>
      <c r="H31" s="30"/>
      <c r="I31" s="29"/>
      <c r="J31" s="29"/>
    </row>
    <row r="32" spans="1:16" ht="10.5" customHeight="1" x14ac:dyDescent="0.2">
      <c r="A32" s="100" t="s">
        <v>4</v>
      </c>
      <c r="B32" s="100"/>
      <c r="C32" s="100"/>
      <c r="D32" s="75"/>
      <c r="F32" s="25"/>
      <c r="G32" s="27"/>
      <c r="H32" s="26"/>
      <c r="I32" s="25"/>
      <c r="J32" s="25"/>
    </row>
    <row r="33" spans="1:7" ht="10.5" customHeight="1" x14ac:dyDescent="0.2">
      <c r="A33" s="24"/>
      <c r="D33" s="25"/>
    </row>
    <row r="34" spans="1:7" ht="12" customHeight="1" x14ac:dyDescent="0.2">
      <c r="D34" s="25"/>
    </row>
    <row r="35" spans="1:7" ht="12" customHeight="1" x14ac:dyDescent="0.2">
      <c r="D35" s="25"/>
      <c r="E35" s="25"/>
      <c r="F35" s="25"/>
      <c r="G35" s="74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  <col min="11" max="16384" width="13.85546875" style="73"/>
  </cols>
  <sheetData>
    <row r="1" spans="1:16" ht="12" customHeight="1" x14ac:dyDescent="0.2"/>
    <row r="2" spans="1:16" ht="12" customHeight="1" x14ac:dyDescent="0.2"/>
    <row r="3" spans="1:16" ht="12" customHeight="1" x14ac:dyDescent="0.2">
      <c r="A3" s="43"/>
    </row>
    <row r="4" spans="1:16" ht="12" customHeight="1" x14ac:dyDescent="0.2">
      <c r="A4" s="43"/>
      <c r="B4" s="44"/>
      <c r="C4" s="44" t="s">
        <v>0</v>
      </c>
      <c r="D4" s="44"/>
      <c r="H4" s="43"/>
      <c r="I4" s="43"/>
    </row>
    <row r="5" spans="1:16" ht="12" customHeight="1" x14ac:dyDescent="0.2">
      <c r="A5" s="42"/>
      <c r="B5" s="41"/>
      <c r="C5" s="41"/>
      <c r="D5" s="41"/>
      <c r="E5" s="33"/>
      <c r="F5" s="33"/>
      <c r="G5" s="33"/>
      <c r="H5" s="33"/>
      <c r="I5" s="33"/>
      <c r="J5" s="33"/>
    </row>
    <row r="6" spans="1:16" s="93" customFormat="1" ht="20.100000000000001" customHeight="1" x14ac:dyDescent="0.2">
      <c r="A6" s="101" t="s">
        <v>10</v>
      </c>
      <c r="B6" s="124" t="s">
        <v>30</v>
      </c>
      <c r="C6" s="125"/>
      <c r="D6" s="125"/>
      <c r="E6" s="125"/>
      <c r="F6" s="125"/>
      <c r="G6" s="125"/>
      <c r="H6" s="125"/>
      <c r="I6" s="125"/>
      <c r="J6" s="125"/>
    </row>
    <row r="7" spans="1:16" s="93" customFormat="1" ht="20.100000000000001" customHeight="1" x14ac:dyDescent="0.2">
      <c r="A7" s="122"/>
      <c r="B7" s="106" t="s">
        <v>33</v>
      </c>
      <c r="C7" s="107"/>
      <c r="D7" s="108"/>
      <c r="E7" s="109" t="s">
        <v>1</v>
      </c>
      <c r="F7" s="110"/>
      <c r="G7" s="111"/>
      <c r="H7" s="106" t="s">
        <v>2</v>
      </c>
      <c r="I7" s="107"/>
      <c r="J7" s="107"/>
    </row>
    <row r="8" spans="1:16" s="93" customFormat="1" ht="20.100000000000001" customHeight="1" x14ac:dyDescent="0.2">
      <c r="A8" s="123"/>
      <c r="B8" s="39" t="s">
        <v>5</v>
      </c>
      <c r="C8" s="38" t="s">
        <v>6</v>
      </c>
      <c r="D8" s="40" t="s">
        <v>7</v>
      </c>
      <c r="E8" s="39" t="s">
        <v>5</v>
      </c>
      <c r="F8" s="38" t="s">
        <v>6</v>
      </c>
      <c r="G8" s="40" t="s">
        <v>7</v>
      </c>
      <c r="H8" s="39" t="s">
        <v>5</v>
      </c>
      <c r="I8" s="38" t="s">
        <v>6</v>
      </c>
      <c r="J8" s="37" t="s">
        <v>7</v>
      </c>
    </row>
    <row r="9" spans="1:16" s="78" customFormat="1" ht="25.5" customHeight="1" x14ac:dyDescent="0.2">
      <c r="A9" s="92" t="s">
        <v>12</v>
      </c>
      <c r="B9" s="82">
        <f t="shared" ref="B9:B25" si="0">C9+D9</f>
        <v>7493</v>
      </c>
      <c r="C9" s="91">
        <v>3806</v>
      </c>
      <c r="D9" s="82">
        <v>3687</v>
      </c>
      <c r="E9" s="82">
        <f t="shared" ref="E9:E25" si="1">F9+G9</f>
        <v>478825</v>
      </c>
      <c r="F9" s="82">
        <v>245943</v>
      </c>
      <c r="G9" s="82">
        <v>232882</v>
      </c>
      <c r="H9" s="82">
        <f t="shared" ref="H9:H25" si="2">I9+J9</f>
        <v>486318</v>
      </c>
      <c r="I9" s="82">
        <f t="shared" ref="I9:I26" si="3">C9+F9</f>
        <v>249749</v>
      </c>
      <c r="J9" s="82">
        <f t="shared" ref="J9:J26" si="4">D9+G9</f>
        <v>236569</v>
      </c>
      <c r="K9" s="79"/>
      <c r="L9" s="79"/>
      <c r="M9" s="79"/>
      <c r="N9" s="79"/>
      <c r="O9" s="79"/>
      <c r="P9" s="79"/>
    </row>
    <row r="10" spans="1:16" s="78" customFormat="1" ht="15" customHeight="1" x14ac:dyDescent="0.2">
      <c r="A10" s="87" t="s">
        <v>13</v>
      </c>
      <c r="B10" s="82">
        <f t="shared" si="0"/>
        <v>42269</v>
      </c>
      <c r="C10" s="82">
        <v>24536</v>
      </c>
      <c r="D10" s="82">
        <v>17733</v>
      </c>
      <c r="E10" s="82">
        <f t="shared" si="1"/>
        <v>108273</v>
      </c>
      <c r="F10" s="82">
        <v>52905</v>
      </c>
      <c r="G10" s="82">
        <v>55368</v>
      </c>
      <c r="H10" s="82">
        <f t="shared" si="2"/>
        <v>150542</v>
      </c>
      <c r="I10" s="82">
        <f t="shared" si="3"/>
        <v>77441</v>
      </c>
      <c r="J10" s="82">
        <f t="shared" si="4"/>
        <v>73101</v>
      </c>
      <c r="K10" s="79"/>
      <c r="L10" s="79"/>
      <c r="M10" s="79"/>
      <c r="N10" s="79"/>
      <c r="O10" s="79"/>
      <c r="P10" s="79"/>
    </row>
    <row r="11" spans="1:16" s="78" customFormat="1" ht="15" customHeight="1" x14ac:dyDescent="0.2">
      <c r="A11" s="87" t="s">
        <v>14</v>
      </c>
      <c r="B11" s="82">
        <f t="shared" si="0"/>
        <v>103233</v>
      </c>
      <c r="C11" s="82">
        <v>56697</v>
      </c>
      <c r="D11" s="82">
        <v>46536</v>
      </c>
      <c r="E11" s="82">
        <f t="shared" si="1"/>
        <v>43162</v>
      </c>
      <c r="F11" s="82">
        <v>18653</v>
      </c>
      <c r="G11" s="82">
        <v>24509</v>
      </c>
      <c r="H11" s="82">
        <f t="shared" si="2"/>
        <v>146395</v>
      </c>
      <c r="I11" s="82">
        <f t="shared" si="3"/>
        <v>75350</v>
      </c>
      <c r="J11" s="82">
        <f t="shared" si="4"/>
        <v>71045</v>
      </c>
      <c r="K11" s="79"/>
      <c r="L11" s="79"/>
      <c r="M11" s="79"/>
      <c r="N11" s="79"/>
      <c r="O11" s="79"/>
      <c r="P11" s="79"/>
    </row>
    <row r="12" spans="1:16" s="78" customFormat="1" ht="15" customHeight="1" x14ac:dyDescent="0.2">
      <c r="A12" s="87" t="s">
        <v>15</v>
      </c>
      <c r="B12" s="82">
        <f t="shared" si="0"/>
        <v>160631</v>
      </c>
      <c r="C12" s="82">
        <v>83981</v>
      </c>
      <c r="D12" s="82">
        <v>76650</v>
      </c>
      <c r="E12" s="82">
        <f t="shared" si="1"/>
        <v>6055</v>
      </c>
      <c r="F12" s="82">
        <v>1997</v>
      </c>
      <c r="G12" s="82">
        <v>4058</v>
      </c>
      <c r="H12" s="82">
        <f t="shared" si="2"/>
        <v>166686</v>
      </c>
      <c r="I12" s="82">
        <f t="shared" si="3"/>
        <v>85978</v>
      </c>
      <c r="J12" s="82">
        <f t="shared" si="4"/>
        <v>80708</v>
      </c>
      <c r="K12" s="79"/>
      <c r="L12" s="79"/>
      <c r="M12" s="79"/>
      <c r="N12" s="79"/>
      <c r="O12" s="79"/>
      <c r="P12" s="79"/>
    </row>
    <row r="13" spans="1:16" s="78" customFormat="1" ht="15" customHeight="1" x14ac:dyDescent="0.2">
      <c r="A13" s="87" t="s">
        <v>16</v>
      </c>
      <c r="B13" s="82">
        <f t="shared" si="0"/>
        <v>248265</v>
      </c>
      <c r="C13" s="82">
        <v>129198</v>
      </c>
      <c r="D13" s="82">
        <v>119067</v>
      </c>
      <c r="E13" s="82">
        <f t="shared" si="1"/>
        <v>5601</v>
      </c>
      <c r="F13" s="82">
        <v>1039</v>
      </c>
      <c r="G13" s="82">
        <v>4562</v>
      </c>
      <c r="H13" s="82">
        <f t="shared" si="2"/>
        <v>253866</v>
      </c>
      <c r="I13" s="82">
        <f t="shared" si="3"/>
        <v>130237</v>
      </c>
      <c r="J13" s="82">
        <f t="shared" si="4"/>
        <v>123629</v>
      </c>
      <c r="K13" s="79"/>
      <c r="L13" s="79"/>
      <c r="M13" s="79"/>
      <c r="N13" s="79"/>
      <c r="O13" s="79"/>
      <c r="P13" s="79"/>
    </row>
    <row r="14" spans="1:16" s="78" customFormat="1" ht="15" customHeight="1" x14ac:dyDescent="0.2">
      <c r="A14" s="87" t="s">
        <v>17</v>
      </c>
      <c r="B14" s="82">
        <f t="shared" si="0"/>
        <v>239443</v>
      </c>
      <c r="C14" s="82">
        <v>125559</v>
      </c>
      <c r="D14" s="82">
        <v>113884</v>
      </c>
      <c r="E14" s="82">
        <f t="shared" si="1"/>
        <v>5942</v>
      </c>
      <c r="F14" s="82">
        <v>936</v>
      </c>
      <c r="G14" s="82">
        <v>5006</v>
      </c>
      <c r="H14" s="82">
        <f t="shared" si="2"/>
        <v>245385</v>
      </c>
      <c r="I14" s="82">
        <f t="shared" si="3"/>
        <v>126495</v>
      </c>
      <c r="J14" s="82">
        <f t="shared" si="4"/>
        <v>118890</v>
      </c>
      <c r="K14" s="79"/>
      <c r="L14" s="79"/>
      <c r="M14" s="79"/>
      <c r="N14" s="79"/>
      <c r="O14" s="79"/>
      <c r="P14" s="79"/>
    </row>
    <row r="15" spans="1:16" s="78" customFormat="1" ht="15" customHeight="1" x14ac:dyDescent="0.2">
      <c r="A15" s="87" t="s">
        <v>18</v>
      </c>
      <c r="B15" s="82">
        <f t="shared" si="0"/>
        <v>209523</v>
      </c>
      <c r="C15" s="82">
        <v>108981</v>
      </c>
      <c r="D15" s="82">
        <v>100542</v>
      </c>
      <c r="E15" s="82">
        <f t="shared" si="1"/>
        <v>4703</v>
      </c>
      <c r="F15" s="82">
        <v>682</v>
      </c>
      <c r="G15" s="82">
        <v>4021</v>
      </c>
      <c r="H15" s="82">
        <f t="shared" si="2"/>
        <v>214226</v>
      </c>
      <c r="I15" s="82">
        <f t="shared" si="3"/>
        <v>109663</v>
      </c>
      <c r="J15" s="82">
        <f t="shared" si="4"/>
        <v>104563</v>
      </c>
      <c r="K15" s="79"/>
      <c r="L15" s="79"/>
      <c r="M15" s="79"/>
      <c r="N15" s="79"/>
      <c r="O15" s="79"/>
      <c r="P15" s="79"/>
    </row>
    <row r="16" spans="1:16" s="78" customFormat="1" ht="15" customHeight="1" x14ac:dyDescent="0.2">
      <c r="A16" s="87" t="s">
        <v>19</v>
      </c>
      <c r="B16" s="82">
        <f t="shared" si="0"/>
        <v>206503</v>
      </c>
      <c r="C16" s="82">
        <v>106101</v>
      </c>
      <c r="D16" s="82">
        <v>100402</v>
      </c>
      <c r="E16" s="82">
        <f t="shared" si="1"/>
        <v>4552</v>
      </c>
      <c r="F16" s="82">
        <v>751</v>
      </c>
      <c r="G16" s="82">
        <v>3801</v>
      </c>
      <c r="H16" s="82">
        <f t="shared" si="2"/>
        <v>211055</v>
      </c>
      <c r="I16" s="82">
        <f t="shared" si="3"/>
        <v>106852</v>
      </c>
      <c r="J16" s="82">
        <f t="shared" si="4"/>
        <v>104203</v>
      </c>
      <c r="K16" s="79"/>
      <c r="L16" s="79"/>
      <c r="M16" s="79"/>
      <c r="N16" s="79"/>
      <c r="O16" s="79"/>
      <c r="P16" s="79"/>
    </row>
    <row r="17" spans="1:16" s="78" customFormat="1" ht="15" customHeight="1" x14ac:dyDescent="0.2">
      <c r="A17" s="87" t="s">
        <v>20</v>
      </c>
      <c r="B17" s="82">
        <f t="shared" si="0"/>
        <v>253014</v>
      </c>
      <c r="C17" s="82">
        <v>126058</v>
      </c>
      <c r="D17" s="82">
        <v>126956</v>
      </c>
      <c r="E17" s="82">
        <f t="shared" si="1"/>
        <v>6757</v>
      </c>
      <c r="F17" s="82">
        <v>1254</v>
      </c>
      <c r="G17" s="82">
        <v>5503</v>
      </c>
      <c r="H17" s="82">
        <f t="shared" si="2"/>
        <v>259771</v>
      </c>
      <c r="I17" s="82">
        <f t="shared" si="3"/>
        <v>127312</v>
      </c>
      <c r="J17" s="82">
        <f t="shared" si="4"/>
        <v>132459</v>
      </c>
      <c r="K17" s="79"/>
      <c r="L17" s="79"/>
      <c r="M17" s="79"/>
      <c r="N17" s="79"/>
      <c r="O17" s="79"/>
      <c r="P17" s="79"/>
    </row>
    <row r="18" spans="1:16" s="88" customFormat="1" ht="15" customHeight="1" x14ac:dyDescent="0.2">
      <c r="A18" s="90" t="s">
        <v>21</v>
      </c>
      <c r="B18" s="82">
        <f t="shared" si="0"/>
        <v>283733</v>
      </c>
      <c r="C18" s="89">
        <v>140067</v>
      </c>
      <c r="D18" s="89">
        <v>143666</v>
      </c>
      <c r="E18" s="82">
        <f t="shared" si="1"/>
        <v>10327</v>
      </c>
      <c r="F18" s="89">
        <v>2070</v>
      </c>
      <c r="G18" s="89">
        <v>8257</v>
      </c>
      <c r="H18" s="82">
        <f t="shared" si="2"/>
        <v>294060</v>
      </c>
      <c r="I18" s="82">
        <f t="shared" si="3"/>
        <v>142137</v>
      </c>
      <c r="J18" s="82">
        <f t="shared" si="4"/>
        <v>151923</v>
      </c>
      <c r="K18" s="79"/>
      <c r="L18" s="79"/>
      <c r="M18" s="79"/>
      <c r="N18" s="79"/>
      <c r="O18" s="79"/>
      <c r="P18" s="79"/>
    </row>
    <row r="19" spans="1:16" s="78" customFormat="1" ht="15" customHeight="1" x14ac:dyDescent="0.2">
      <c r="A19" s="87" t="s">
        <v>22</v>
      </c>
      <c r="B19" s="82">
        <f t="shared" si="0"/>
        <v>254762</v>
      </c>
      <c r="C19" s="82">
        <v>122976</v>
      </c>
      <c r="D19" s="82">
        <v>131786</v>
      </c>
      <c r="E19" s="82">
        <f t="shared" si="1"/>
        <v>11131</v>
      </c>
      <c r="F19" s="82">
        <v>2485</v>
      </c>
      <c r="G19" s="82">
        <v>8646</v>
      </c>
      <c r="H19" s="82">
        <f t="shared" si="2"/>
        <v>265893</v>
      </c>
      <c r="I19" s="82">
        <f t="shared" si="3"/>
        <v>125461</v>
      </c>
      <c r="J19" s="82">
        <f t="shared" si="4"/>
        <v>140432</v>
      </c>
      <c r="K19" s="79"/>
      <c r="L19" s="79"/>
      <c r="M19" s="79"/>
      <c r="N19" s="79"/>
      <c r="O19" s="79"/>
      <c r="P19" s="79"/>
    </row>
    <row r="20" spans="1:16" s="78" customFormat="1" ht="15" customHeight="1" x14ac:dyDescent="0.2">
      <c r="A20" s="87" t="s">
        <v>23</v>
      </c>
      <c r="B20" s="82">
        <f t="shared" si="0"/>
        <v>272663</v>
      </c>
      <c r="C20" s="83">
        <v>125636</v>
      </c>
      <c r="D20" s="83">
        <v>147027</v>
      </c>
      <c r="E20" s="82">
        <f t="shared" si="1"/>
        <v>2113</v>
      </c>
      <c r="F20" s="83">
        <v>810</v>
      </c>
      <c r="G20" s="83">
        <v>1303</v>
      </c>
      <c r="H20" s="82">
        <f t="shared" si="2"/>
        <v>274776</v>
      </c>
      <c r="I20" s="82">
        <f t="shared" si="3"/>
        <v>126446</v>
      </c>
      <c r="J20" s="82">
        <f t="shared" si="4"/>
        <v>148330</v>
      </c>
      <c r="K20" s="79"/>
      <c r="L20" s="79"/>
      <c r="M20" s="79"/>
      <c r="N20" s="79"/>
      <c r="O20" s="79"/>
      <c r="P20" s="79"/>
    </row>
    <row r="21" spans="1:16" s="78" customFormat="1" ht="15" customHeight="1" x14ac:dyDescent="0.2">
      <c r="A21" s="87" t="s">
        <v>24</v>
      </c>
      <c r="B21" s="82">
        <f t="shared" si="0"/>
        <v>183260</v>
      </c>
      <c r="C21" s="83">
        <v>81450</v>
      </c>
      <c r="D21" s="83">
        <v>101810</v>
      </c>
      <c r="E21" s="82">
        <f t="shared" si="1"/>
        <v>707</v>
      </c>
      <c r="F21" s="83">
        <v>395</v>
      </c>
      <c r="G21" s="83">
        <v>312</v>
      </c>
      <c r="H21" s="82">
        <f t="shared" si="2"/>
        <v>183967</v>
      </c>
      <c r="I21" s="82">
        <f t="shared" si="3"/>
        <v>81845</v>
      </c>
      <c r="J21" s="82">
        <f t="shared" si="4"/>
        <v>102122</v>
      </c>
      <c r="K21" s="79"/>
      <c r="L21" s="79"/>
      <c r="M21" s="79"/>
      <c r="N21" s="79"/>
      <c r="O21" s="79"/>
      <c r="P21" s="79"/>
    </row>
    <row r="22" spans="1:16" s="78" customFormat="1" ht="15" customHeight="1" x14ac:dyDescent="0.2">
      <c r="A22" s="87" t="s">
        <v>25</v>
      </c>
      <c r="B22" s="82">
        <f t="shared" si="0"/>
        <v>243314</v>
      </c>
      <c r="C22" s="83">
        <v>104365</v>
      </c>
      <c r="D22" s="83">
        <v>138949</v>
      </c>
      <c r="E22" s="82">
        <f t="shared" si="1"/>
        <v>371</v>
      </c>
      <c r="F22" s="83">
        <v>226</v>
      </c>
      <c r="G22" s="83">
        <v>145</v>
      </c>
      <c r="H22" s="82">
        <f t="shared" si="2"/>
        <v>243685</v>
      </c>
      <c r="I22" s="82">
        <f t="shared" si="3"/>
        <v>104591</v>
      </c>
      <c r="J22" s="82">
        <f t="shared" si="4"/>
        <v>139094</v>
      </c>
      <c r="K22" s="79"/>
      <c r="L22" s="79"/>
      <c r="M22" s="79"/>
      <c r="N22" s="79"/>
      <c r="O22" s="79"/>
      <c r="P22" s="79"/>
    </row>
    <row r="23" spans="1:16" s="78" customFormat="1" ht="15" customHeight="1" x14ac:dyDescent="0.2">
      <c r="A23" s="87" t="s">
        <v>26</v>
      </c>
      <c r="B23" s="82">
        <f t="shared" si="0"/>
        <v>203954</v>
      </c>
      <c r="C23" s="83">
        <v>82756</v>
      </c>
      <c r="D23" s="83">
        <v>121198</v>
      </c>
      <c r="E23" s="82">
        <f t="shared" si="1"/>
        <v>334</v>
      </c>
      <c r="F23" s="86">
        <v>162</v>
      </c>
      <c r="G23" s="86">
        <v>172</v>
      </c>
      <c r="H23" s="82">
        <f t="shared" si="2"/>
        <v>204288</v>
      </c>
      <c r="I23" s="82">
        <f t="shared" si="3"/>
        <v>82918</v>
      </c>
      <c r="J23" s="82">
        <f t="shared" si="4"/>
        <v>121370</v>
      </c>
      <c r="K23" s="79"/>
      <c r="L23" s="79"/>
      <c r="M23" s="79"/>
      <c r="N23" s="79"/>
      <c r="O23" s="79"/>
      <c r="P23" s="79"/>
    </row>
    <row r="24" spans="1:16" s="78" customFormat="1" ht="15" customHeight="1" x14ac:dyDescent="0.2">
      <c r="A24" s="87" t="s">
        <v>27</v>
      </c>
      <c r="B24" s="82">
        <f t="shared" si="0"/>
        <v>101674</v>
      </c>
      <c r="C24" s="86">
        <v>35999</v>
      </c>
      <c r="D24" s="86">
        <v>65675</v>
      </c>
      <c r="E24" s="82">
        <f t="shared" si="1"/>
        <v>76</v>
      </c>
      <c r="F24" s="83">
        <v>34</v>
      </c>
      <c r="G24" s="83">
        <v>42</v>
      </c>
      <c r="H24" s="82">
        <f t="shared" si="2"/>
        <v>101750</v>
      </c>
      <c r="I24" s="82">
        <f t="shared" si="3"/>
        <v>36033</v>
      </c>
      <c r="J24" s="82">
        <f t="shared" si="4"/>
        <v>65717</v>
      </c>
      <c r="K24" s="79"/>
      <c r="L24" s="79"/>
      <c r="M24" s="79"/>
      <c r="N24" s="79"/>
      <c r="O24" s="79"/>
      <c r="P24" s="79"/>
    </row>
    <row r="25" spans="1:16" s="78" customFormat="1" ht="24" customHeight="1" x14ac:dyDescent="0.2">
      <c r="A25" s="85" t="s">
        <v>28</v>
      </c>
      <c r="B25" s="82">
        <f t="shared" si="0"/>
        <v>57665</v>
      </c>
      <c r="C25" s="83">
        <v>14481</v>
      </c>
      <c r="D25" s="83">
        <v>43184</v>
      </c>
      <c r="E25" s="82">
        <f t="shared" si="1"/>
        <v>18</v>
      </c>
      <c r="F25" s="84">
        <v>9</v>
      </c>
      <c r="G25" s="83">
        <v>9</v>
      </c>
      <c r="H25" s="82">
        <f t="shared" si="2"/>
        <v>57683</v>
      </c>
      <c r="I25" s="82">
        <f t="shared" si="3"/>
        <v>14490</v>
      </c>
      <c r="J25" s="82">
        <f t="shared" si="4"/>
        <v>43193</v>
      </c>
      <c r="K25" s="79"/>
      <c r="L25" s="79"/>
      <c r="M25" s="79"/>
      <c r="N25" s="79"/>
      <c r="O25" s="79"/>
      <c r="P25" s="79"/>
    </row>
    <row r="26" spans="1:16" s="78" customFormat="1" ht="20.100000000000001" customHeight="1" x14ac:dyDescent="0.2">
      <c r="A26" s="81" t="s">
        <v>11</v>
      </c>
      <c r="B26" s="80">
        <f t="shared" ref="B26:H26" si="5">SUM(B9:B25)</f>
        <v>3071399</v>
      </c>
      <c r="C26" s="80">
        <f t="shared" si="5"/>
        <v>1472647</v>
      </c>
      <c r="D26" s="80">
        <f t="shared" si="5"/>
        <v>1598752</v>
      </c>
      <c r="E26" s="80">
        <f t="shared" si="5"/>
        <v>688947</v>
      </c>
      <c r="F26" s="80">
        <f t="shared" si="5"/>
        <v>330351</v>
      </c>
      <c r="G26" s="80">
        <f t="shared" si="5"/>
        <v>358596</v>
      </c>
      <c r="H26" s="80">
        <f t="shared" si="5"/>
        <v>3760346</v>
      </c>
      <c r="I26" s="80">
        <f t="shared" si="3"/>
        <v>1802998</v>
      </c>
      <c r="J26" s="80">
        <f t="shared" si="4"/>
        <v>1957348</v>
      </c>
      <c r="K26" s="79"/>
      <c r="L26" s="79"/>
      <c r="M26" s="79"/>
      <c r="N26" s="79"/>
      <c r="O26" s="79"/>
      <c r="P26" s="79"/>
    </row>
    <row r="27" spans="1:16" s="77" customFormat="1" ht="12" customHeight="1" x14ac:dyDescent="0.2">
      <c r="A27" s="36"/>
      <c r="B27" s="35"/>
      <c r="C27" s="35"/>
      <c r="D27" s="35"/>
      <c r="E27" s="35"/>
      <c r="F27" s="35"/>
      <c r="G27" s="35"/>
      <c r="H27" s="35"/>
      <c r="I27" s="35"/>
      <c r="J27" s="35"/>
    </row>
    <row r="28" spans="1:16" s="77" customFormat="1" ht="12" customHeight="1" x14ac:dyDescent="0.2">
      <c r="A28" s="34" t="s">
        <v>9</v>
      </c>
      <c r="B28" s="19"/>
      <c r="C28" s="19"/>
      <c r="D28" s="19"/>
      <c r="E28" s="19"/>
      <c r="F28" s="19"/>
      <c r="G28" s="33"/>
      <c r="H28" s="19"/>
      <c r="I28" s="19"/>
      <c r="J28" s="19"/>
    </row>
    <row r="29" spans="1:16" ht="10.5" customHeight="1" x14ac:dyDescent="0.2">
      <c r="A29" s="100" t="s">
        <v>8</v>
      </c>
      <c r="B29" s="100"/>
      <c r="C29" s="100"/>
      <c r="D29" s="100"/>
      <c r="E29" s="100"/>
      <c r="F29" s="25"/>
      <c r="G29" s="27"/>
      <c r="H29" s="26"/>
      <c r="I29" s="25"/>
      <c r="J29" s="25"/>
    </row>
    <row r="30" spans="1:16" ht="10.5" customHeight="1" x14ac:dyDescent="0.2">
      <c r="A30" s="100" t="s">
        <v>3</v>
      </c>
      <c r="B30" s="100"/>
      <c r="E30" s="32"/>
      <c r="F30" s="25"/>
      <c r="G30" s="27"/>
      <c r="H30" s="26"/>
      <c r="I30" s="25"/>
      <c r="J30" s="25"/>
    </row>
    <row r="31" spans="1:16" s="76" customFormat="1" ht="10.5" customHeight="1" x14ac:dyDescent="0.2">
      <c r="A31" s="100" t="s">
        <v>29</v>
      </c>
      <c r="B31" s="100"/>
      <c r="C31" s="100"/>
      <c r="D31" s="100"/>
      <c r="E31" s="30"/>
      <c r="F31" s="29"/>
      <c r="G31" s="31"/>
      <c r="H31" s="30"/>
      <c r="I31" s="29"/>
      <c r="J31" s="29"/>
    </row>
    <row r="32" spans="1:16" ht="10.5" customHeight="1" x14ac:dyDescent="0.2">
      <c r="A32" s="100" t="s">
        <v>4</v>
      </c>
      <c r="B32" s="100"/>
      <c r="C32" s="100"/>
      <c r="D32" s="75"/>
      <c r="F32" s="25"/>
      <c r="G32" s="27"/>
      <c r="H32" s="26"/>
      <c r="I32" s="25"/>
      <c r="J32" s="25"/>
    </row>
    <row r="33" spans="1:7" ht="10.5" customHeight="1" x14ac:dyDescent="0.2">
      <c r="A33" s="24"/>
      <c r="D33" s="25"/>
    </row>
    <row r="34" spans="1:7" ht="12" customHeight="1" x14ac:dyDescent="0.2">
      <c r="D34" s="25"/>
    </row>
    <row r="35" spans="1:7" ht="12" customHeight="1" x14ac:dyDescent="0.2">
      <c r="D35" s="25"/>
      <c r="E35" s="25"/>
      <c r="F35" s="25"/>
      <c r="G35" s="74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Q80" sqref="Q80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  <col min="11" max="16384" width="13.85546875" style="73"/>
  </cols>
  <sheetData>
    <row r="1" spans="1:16" ht="12" customHeight="1" x14ac:dyDescent="0.2"/>
    <row r="2" spans="1:16" ht="12" customHeight="1" x14ac:dyDescent="0.2"/>
    <row r="3" spans="1:16" ht="12" customHeight="1" x14ac:dyDescent="0.2">
      <c r="A3" s="43"/>
    </row>
    <row r="4" spans="1:16" ht="12" customHeight="1" x14ac:dyDescent="0.2">
      <c r="A4" s="43"/>
      <c r="B4" s="44"/>
      <c r="C4" s="44" t="s">
        <v>0</v>
      </c>
      <c r="D4" s="44"/>
      <c r="H4" s="43"/>
      <c r="I4" s="43"/>
    </row>
    <row r="5" spans="1:16" ht="12" customHeight="1" x14ac:dyDescent="0.2">
      <c r="A5" s="42"/>
      <c r="B5" s="41"/>
      <c r="C5" s="41"/>
      <c r="D5" s="41"/>
      <c r="E5" s="33"/>
      <c r="F5" s="33"/>
      <c r="G5" s="33"/>
      <c r="H5" s="33"/>
      <c r="I5" s="33"/>
      <c r="J5" s="33"/>
    </row>
    <row r="6" spans="1:16" s="93" customFormat="1" ht="20.100000000000001" customHeight="1" x14ac:dyDescent="0.2">
      <c r="A6" s="101" t="s">
        <v>10</v>
      </c>
      <c r="B6" s="124" t="s">
        <v>30</v>
      </c>
      <c r="C6" s="125"/>
      <c r="D6" s="125"/>
      <c r="E6" s="125"/>
      <c r="F6" s="125"/>
      <c r="G6" s="125"/>
      <c r="H6" s="125"/>
      <c r="I6" s="125"/>
      <c r="J6" s="125"/>
    </row>
    <row r="7" spans="1:16" s="93" customFormat="1" ht="20.100000000000001" customHeight="1" x14ac:dyDescent="0.2">
      <c r="A7" s="122"/>
      <c r="B7" s="106" t="s">
        <v>33</v>
      </c>
      <c r="C7" s="107"/>
      <c r="D7" s="108"/>
      <c r="E7" s="109" t="s">
        <v>1</v>
      </c>
      <c r="F7" s="110"/>
      <c r="G7" s="111"/>
      <c r="H7" s="106" t="s">
        <v>2</v>
      </c>
      <c r="I7" s="107"/>
      <c r="J7" s="107"/>
    </row>
    <row r="8" spans="1:16" s="93" customFormat="1" ht="20.100000000000001" customHeight="1" x14ac:dyDescent="0.2">
      <c r="A8" s="123"/>
      <c r="B8" s="39" t="s">
        <v>5</v>
      </c>
      <c r="C8" s="38" t="s">
        <v>6</v>
      </c>
      <c r="D8" s="40" t="s">
        <v>7</v>
      </c>
      <c r="E8" s="39" t="s">
        <v>5</v>
      </c>
      <c r="F8" s="38" t="s">
        <v>6</v>
      </c>
      <c r="G8" s="40" t="s">
        <v>7</v>
      </c>
      <c r="H8" s="39" t="s">
        <v>5</v>
      </c>
      <c r="I8" s="38" t="s">
        <v>6</v>
      </c>
      <c r="J8" s="37" t="s">
        <v>7</v>
      </c>
    </row>
    <row r="9" spans="1:16" s="78" customFormat="1" ht="25.5" customHeight="1" x14ac:dyDescent="0.2">
      <c r="A9" s="92" t="s">
        <v>12</v>
      </c>
      <c r="B9" s="82">
        <f t="shared" ref="B9:B25" si="0">C9+D9</f>
        <v>7569</v>
      </c>
      <c r="C9" s="91">
        <v>3889</v>
      </c>
      <c r="D9" s="82">
        <v>3680</v>
      </c>
      <c r="E9" s="82">
        <f t="shared" ref="E9:E25" si="1">F9+G9</f>
        <v>481999</v>
      </c>
      <c r="F9" s="82">
        <v>247533</v>
      </c>
      <c r="G9" s="82">
        <v>234466</v>
      </c>
      <c r="H9" s="82">
        <f t="shared" ref="H9:H25" si="2">I9+J9</f>
        <v>489568</v>
      </c>
      <c r="I9" s="82">
        <f t="shared" ref="I9:I26" si="3">C9+F9</f>
        <v>251422</v>
      </c>
      <c r="J9" s="82">
        <f t="shared" ref="J9:J26" si="4">D9+G9</f>
        <v>238146</v>
      </c>
      <c r="K9" s="79"/>
      <c r="L9" s="79"/>
      <c r="M9" s="79"/>
      <c r="N9" s="79"/>
      <c r="O9" s="79"/>
      <c r="P9" s="79"/>
    </row>
    <row r="10" spans="1:16" s="78" customFormat="1" ht="15" customHeight="1" x14ac:dyDescent="0.2">
      <c r="A10" s="87" t="s">
        <v>13</v>
      </c>
      <c r="B10" s="82">
        <f t="shared" si="0"/>
        <v>41652</v>
      </c>
      <c r="C10" s="82">
        <v>24043</v>
      </c>
      <c r="D10" s="82">
        <v>17609</v>
      </c>
      <c r="E10" s="82">
        <f t="shared" si="1"/>
        <v>110199</v>
      </c>
      <c r="F10" s="82">
        <v>53839</v>
      </c>
      <c r="G10" s="82">
        <v>56360</v>
      </c>
      <c r="H10" s="82">
        <f t="shared" si="2"/>
        <v>151851</v>
      </c>
      <c r="I10" s="82">
        <f t="shared" si="3"/>
        <v>77882</v>
      </c>
      <c r="J10" s="82">
        <f t="shared" si="4"/>
        <v>73969</v>
      </c>
      <c r="K10" s="79"/>
      <c r="L10" s="79"/>
      <c r="M10" s="79"/>
      <c r="N10" s="79"/>
      <c r="O10" s="79"/>
      <c r="P10" s="79"/>
    </row>
    <row r="11" spans="1:16" s="78" customFormat="1" ht="15" customHeight="1" x14ac:dyDescent="0.2">
      <c r="A11" s="87" t="s">
        <v>14</v>
      </c>
      <c r="B11" s="82">
        <f t="shared" si="0"/>
        <v>110593</v>
      </c>
      <c r="C11" s="82">
        <v>60824</v>
      </c>
      <c r="D11" s="82">
        <v>49769</v>
      </c>
      <c r="E11" s="82">
        <f t="shared" si="1"/>
        <v>44560</v>
      </c>
      <c r="F11" s="82">
        <v>19077</v>
      </c>
      <c r="G11" s="82">
        <v>25483</v>
      </c>
      <c r="H11" s="82">
        <f t="shared" si="2"/>
        <v>155153</v>
      </c>
      <c r="I11" s="82">
        <f t="shared" si="3"/>
        <v>79901</v>
      </c>
      <c r="J11" s="82">
        <f t="shared" si="4"/>
        <v>75252</v>
      </c>
      <c r="K11" s="79"/>
      <c r="L11" s="79"/>
      <c r="M11" s="79"/>
      <c r="N11" s="79"/>
      <c r="O11" s="79"/>
      <c r="P11" s="79"/>
    </row>
    <row r="12" spans="1:16" s="78" customFormat="1" ht="15" customHeight="1" x14ac:dyDescent="0.2">
      <c r="A12" s="87" t="s">
        <v>15</v>
      </c>
      <c r="B12" s="82">
        <f t="shared" si="0"/>
        <v>143077</v>
      </c>
      <c r="C12" s="82">
        <v>75448</v>
      </c>
      <c r="D12" s="82">
        <v>67629</v>
      </c>
      <c r="E12" s="82">
        <f t="shared" si="1"/>
        <v>5919</v>
      </c>
      <c r="F12" s="82">
        <v>1924</v>
      </c>
      <c r="G12" s="82">
        <v>3995</v>
      </c>
      <c r="H12" s="82">
        <f t="shared" si="2"/>
        <v>148996</v>
      </c>
      <c r="I12" s="82">
        <f t="shared" si="3"/>
        <v>77372</v>
      </c>
      <c r="J12" s="82">
        <f t="shared" si="4"/>
        <v>71624</v>
      </c>
      <c r="K12" s="79"/>
      <c r="L12" s="79"/>
      <c r="M12" s="79"/>
      <c r="N12" s="79"/>
      <c r="O12" s="79"/>
      <c r="P12" s="79"/>
    </row>
    <row r="13" spans="1:16" s="78" customFormat="1" ht="15" customHeight="1" x14ac:dyDescent="0.2">
      <c r="A13" s="87" t="s">
        <v>16</v>
      </c>
      <c r="B13" s="82">
        <f t="shared" si="0"/>
        <v>247516</v>
      </c>
      <c r="C13" s="82">
        <v>128771</v>
      </c>
      <c r="D13" s="82">
        <v>118745</v>
      </c>
      <c r="E13" s="82">
        <f t="shared" si="1"/>
        <v>5641</v>
      </c>
      <c r="F13" s="82">
        <v>1033</v>
      </c>
      <c r="G13" s="82">
        <v>4608</v>
      </c>
      <c r="H13" s="82">
        <f t="shared" si="2"/>
        <v>253157</v>
      </c>
      <c r="I13" s="82">
        <f t="shared" si="3"/>
        <v>129804</v>
      </c>
      <c r="J13" s="82">
        <f t="shared" si="4"/>
        <v>123353</v>
      </c>
      <c r="K13" s="79"/>
      <c r="L13" s="79"/>
      <c r="M13" s="79"/>
      <c r="N13" s="79"/>
      <c r="O13" s="79"/>
      <c r="P13" s="79"/>
    </row>
    <row r="14" spans="1:16" s="78" customFormat="1" ht="15" customHeight="1" x14ac:dyDescent="0.2">
      <c r="A14" s="87" t="s">
        <v>17</v>
      </c>
      <c r="B14" s="82">
        <f t="shared" si="0"/>
        <v>242418</v>
      </c>
      <c r="C14" s="82">
        <v>127317</v>
      </c>
      <c r="D14" s="82">
        <v>115101</v>
      </c>
      <c r="E14" s="82">
        <f t="shared" si="1"/>
        <v>5917</v>
      </c>
      <c r="F14" s="82">
        <v>964</v>
      </c>
      <c r="G14" s="82">
        <v>4953</v>
      </c>
      <c r="H14" s="82">
        <f t="shared" si="2"/>
        <v>248335</v>
      </c>
      <c r="I14" s="82">
        <f t="shared" si="3"/>
        <v>128281</v>
      </c>
      <c r="J14" s="82">
        <f t="shared" si="4"/>
        <v>120054</v>
      </c>
      <c r="K14" s="79"/>
      <c r="L14" s="79"/>
      <c r="M14" s="79"/>
      <c r="N14" s="79"/>
      <c r="O14" s="79"/>
      <c r="P14" s="79"/>
    </row>
    <row r="15" spans="1:16" s="78" customFormat="1" ht="15" customHeight="1" x14ac:dyDescent="0.2">
      <c r="A15" s="87" t="s">
        <v>18</v>
      </c>
      <c r="B15" s="82">
        <f t="shared" si="0"/>
        <v>222786</v>
      </c>
      <c r="C15" s="82">
        <v>116103</v>
      </c>
      <c r="D15" s="82">
        <v>106683</v>
      </c>
      <c r="E15" s="82">
        <f t="shared" si="1"/>
        <v>4805</v>
      </c>
      <c r="F15" s="82">
        <v>729</v>
      </c>
      <c r="G15" s="82">
        <v>4076</v>
      </c>
      <c r="H15" s="82">
        <f t="shared" si="2"/>
        <v>227591</v>
      </c>
      <c r="I15" s="82">
        <f t="shared" si="3"/>
        <v>116832</v>
      </c>
      <c r="J15" s="82">
        <f t="shared" si="4"/>
        <v>110759</v>
      </c>
      <c r="K15" s="79"/>
      <c r="L15" s="79"/>
      <c r="M15" s="79"/>
      <c r="N15" s="79"/>
      <c r="O15" s="79"/>
      <c r="P15" s="79"/>
    </row>
    <row r="16" spans="1:16" s="78" customFormat="1" ht="15" customHeight="1" x14ac:dyDescent="0.2">
      <c r="A16" s="87" t="s">
        <v>19</v>
      </c>
      <c r="B16" s="82">
        <f t="shared" si="0"/>
        <v>197808</v>
      </c>
      <c r="C16" s="82">
        <v>102294</v>
      </c>
      <c r="D16" s="82">
        <v>95514</v>
      </c>
      <c r="E16" s="82">
        <f t="shared" si="1"/>
        <v>4192</v>
      </c>
      <c r="F16" s="82">
        <v>684</v>
      </c>
      <c r="G16" s="82">
        <v>3508</v>
      </c>
      <c r="H16" s="82">
        <f t="shared" si="2"/>
        <v>202000</v>
      </c>
      <c r="I16" s="82">
        <f t="shared" si="3"/>
        <v>102978</v>
      </c>
      <c r="J16" s="82">
        <f t="shared" si="4"/>
        <v>99022</v>
      </c>
      <c r="K16" s="79"/>
      <c r="L16" s="79"/>
      <c r="M16" s="79"/>
      <c r="N16" s="79"/>
      <c r="O16" s="79"/>
      <c r="P16" s="79"/>
    </row>
    <row r="17" spans="1:16" s="78" customFormat="1" ht="15" customHeight="1" x14ac:dyDescent="0.2">
      <c r="A17" s="87" t="s">
        <v>20</v>
      </c>
      <c r="B17" s="82">
        <f t="shared" si="0"/>
        <v>246330</v>
      </c>
      <c r="C17" s="82">
        <v>123320</v>
      </c>
      <c r="D17" s="82">
        <v>123010</v>
      </c>
      <c r="E17" s="82">
        <f t="shared" si="1"/>
        <v>5997</v>
      </c>
      <c r="F17" s="82">
        <v>1135</v>
      </c>
      <c r="G17" s="82">
        <v>4862</v>
      </c>
      <c r="H17" s="82">
        <f t="shared" si="2"/>
        <v>252327</v>
      </c>
      <c r="I17" s="82">
        <f t="shared" si="3"/>
        <v>124455</v>
      </c>
      <c r="J17" s="82">
        <f t="shared" si="4"/>
        <v>127872</v>
      </c>
      <c r="K17" s="79"/>
      <c r="L17" s="79"/>
      <c r="M17" s="79"/>
      <c r="N17" s="79"/>
      <c r="O17" s="79"/>
      <c r="P17" s="79"/>
    </row>
    <row r="18" spans="1:16" s="88" customFormat="1" ht="15" customHeight="1" x14ac:dyDescent="0.2">
      <c r="A18" s="90" t="s">
        <v>21</v>
      </c>
      <c r="B18" s="82">
        <f t="shared" si="0"/>
        <v>285073</v>
      </c>
      <c r="C18" s="89">
        <v>140901</v>
      </c>
      <c r="D18" s="89">
        <v>144172</v>
      </c>
      <c r="E18" s="82">
        <f t="shared" si="1"/>
        <v>9516</v>
      </c>
      <c r="F18" s="89">
        <v>1987</v>
      </c>
      <c r="G18" s="89">
        <v>7529</v>
      </c>
      <c r="H18" s="82">
        <f t="shared" si="2"/>
        <v>294589</v>
      </c>
      <c r="I18" s="82">
        <f t="shared" si="3"/>
        <v>142888</v>
      </c>
      <c r="J18" s="82">
        <f t="shared" si="4"/>
        <v>151701</v>
      </c>
      <c r="K18" s="79"/>
      <c r="L18" s="79"/>
      <c r="M18" s="79"/>
      <c r="N18" s="79"/>
      <c r="O18" s="79"/>
      <c r="P18" s="79"/>
    </row>
    <row r="19" spans="1:16" s="78" customFormat="1" ht="15" customHeight="1" x14ac:dyDescent="0.2">
      <c r="A19" s="87" t="s">
        <v>22</v>
      </c>
      <c r="B19" s="82">
        <f t="shared" si="0"/>
        <v>256584</v>
      </c>
      <c r="C19" s="82">
        <v>123998</v>
      </c>
      <c r="D19" s="82">
        <v>132586</v>
      </c>
      <c r="E19" s="82">
        <f t="shared" si="1"/>
        <v>10410</v>
      </c>
      <c r="F19" s="82">
        <v>2271</v>
      </c>
      <c r="G19" s="82">
        <v>8139</v>
      </c>
      <c r="H19" s="82">
        <f t="shared" si="2"/>
        <v>266994</v>
      </c>
      <c r="I19" s="82">
        <f t="shared" si="3"/>
        <v>126269</v>
      </c>
      <c r="J19" s="82">
        <f t="shared" si="4"/>
        <v>140725</v>
      </c>
      <c r="K19" s="79"/>
      <c r="L19" s="79"/>
      <c r="M19" s="79"/>
      <c r="N19" s="79"/>
      <c r="O19" s="79"/>
      <c r="P19" s="79"/>
    </row>
    <row r="20" spans="1:16" s="78" customFormat="1" ht="15" customHeight="1" x14ac:dyDescent="0.2">
      <c r="A20" s="87" t="s">
        <v>23</v>
      </c>
      <c r="B20" s="82">
        <f t="shared" si="0"/>
        <v>270269</v>
      </c>
      <c r="C20" s="83">
        <v>124517</v>
      </c>
      <c r="D20" s="83">
        <v>145752</v>
      </c>
      <c r="E20" s="82">
        <f t="shared" si="1"/>
        <v>2106</v>
      </c>
      <c r="F20" s="83">
        <v>825</v>
      </c>
      <c r="G20" s="83">
        <v>1281</v>
      </c>
      <c r="H20" s="82">
        <f t="shared" si="2"/>
        <v>272375</v>
      </c>
      <c r="I20" s="82">
        <f t="shared" si="3"/>
        <v>125342</v>
      </c>
      <c r="J20" s="82">
        <f t="shared" si="4"/>
        <v>147033</v>
      </c>
      <c r="K20" s="79"/>
      <c r="L20" s="79"/>
      <c r="M20" s="79"/>
      <c r="N20" s="79"/>
      <c r="O20" s="79"/>
      <c r="P20" s="79"/>
    </row>
    <row r="21" spans="1:16" s="78" customFormat="1" ht="15" customHeight="1" x14ac:dyDescent="0.2">
      <c r="A21" s="87" t="s">
        <v>24</v>
      </c>
      <c r="B21" s="82">
        <f t="shared" si="0"/>
        <v>200954</v>
      </c>
      <c r="C21" s="83">
        <v>89686</v>
      </c>
      <c r="D21" s="83">
        <v>111268</v>
      </c>
      <c r="E21" s="82">
        <f t="shared" si="1"/>
        <v>840</v>
      </c>
      <c r="F21" s="83">
        <v>469</v>
      </c>
      <c r="G21" s="83">
        <v>371</v>
      </c>
      <c r="H21" s="82">
        <f t="shared" si="2"/>
        <v>201794</v>
      </c>
      <c r="I21" s="82">
        <f t="shared" si="3"/>
        <v>90155</v>
      </c>
      <c r="J21" s="82">
        <f t="shared" si="4"/>
        <v>111639</v>
      </c>
      <c r="K21" s="79"/>
      <c r="L21" s="79"/>
      <c r="M21" s="79"/>
      <c r="N21" s="79"/>
      <c r="O21" s="79"/>
      <c r="P21" s="79"/>
    </row>
    <row r="22" spans="1:16" s="78" customFormat="1" ht="15" customHeight="1" x14ac:dyDescent="0.2">
      <c r="A22" s="87" t="s">
        <v>25</v>
      </c>
      <c r="B22" s="82">
        <f t="shared" si="0"/>
        <v>217217</v>
      </c>
      <c r="C22" s="83">
        <v>92601</v>
      </c>
      <c r="D22" s="83">
        <v>124616</v>
      </c>
      <c r="E22" s="82">
        <f t="shared" si="1"/>
        <v>344</v>
      </c>
      <c r="F22" s="83">
        <v>221</v>
      </c>
      <c r="G22" s="83">
        <v>123</v>
      </c>
      <c r="H22" s="82">
        <f t="shared" si="2"/>
        <v>217561</v>
      </c>
      <c r="I22" s="82">
        <f t="shared" si="3"/>
        <v>92822</v>
      </c>
      <c r="J22" s="82">
        <f t="shared" si="4"/>
        <v>124739</v>
      </c>
      <c r="K22" s="79"/>
      <c r="L22" s="79"/>
      <c r="M22" s="79"/>
      <c r="N22" s="79"/>
      <c r="O22" s="79"/>
      <c r="P22" s="79"/>
    </row>
    <row r="23" spans="1:16" s="78" customFormat="1" ht="15" customHeight="1" x14ac:dyDescent="0.2">
      <c r="A23" s="87" t="s">
        <v>26</v>
      </c>
      <c r="B23" s="82">
        <f t="shared" si="0"/>
        <v>212929</v>
      </c>
      <c r="C23" s="83">
        <v>86588</v>
      </c>
      <c r="D23" s="83">
        <v>126341</v>
      </c>
      <c r="E23" s="82">
        <f t="shared" si="1"/>
        <v>325</v>
      </c>
      <c r="F23" s="86">
        <v>170</v>
      </c>
      <c r="G23" s="86">
        <v>155</v>
      </c>
      <c r="H23" s="82">
        <f t="shared" si="2"/>
        <v>213254</v>
      </c>
      <c r="I23" s="82">
        <f t="shared" si="3"/>
        <v>86758</v>
      </c>
      <c r="J23" s="82">
        <f t="shared" si="4"/>
        <v>126496</v>
      </c>
      <c r="K23" s="79"/>
      <c r="L23" s="79"/>
      <c r="M23" s="79"/>
      <c r="N23" s="79"/>
      <c r="O23" s="79"/>
      <c r="P23" s="79"/>
    </row>
    <row r="24" spans="1:16" s="78" customFormat="1" ht="15" customHeight="1" x14ac:dyDescent="0.2">
      <c r="A24" s="87" t="s">
        <v>27</v>
      </c>
      <c r="B24" s="82">
        <f t="shared" si="0"/>
        <v>108505</v>
      </c>
      <c r="C24" s="86">
        <v>39533</v>
      </c>
      <c r="D24" s="86">
        <v>68972</v>
      </c>
      <c r="E24" s="82">
        <f t="shared" si="1"/>
        <v>97</v>
      </c>
      <c r="F24" s="83">
        <v>39</v>
      </c>
      <c r="G24" s="83">
        <v>58</v>
      </c>
      <c r="H24" s="82">
        <f t="shared" si="2"/>
        <v>108602</v>
      </c>
      <c r="I24" s="82">
        <f t="shared" si="3"/>
        <v>39572</v>
      </c>
      <c r="J24" s="82">
        <f t="shared" si="4"/>
        <v>69030</v>
      </c>
      <c r="K24" s="79"/>
      <c r="L24" s="79"/>
      <c r="M24" s="79"/>
      <c r="N24" s="79"/>
      <c r="O24" s="79"/>
      <c r="P24" s="79"/>
    </row>
    <row r="25" spans="1:16" s="78" customFormat="1" ht="24" customHeight="1" x14ac:dyDescent="0.2">
      <c r="A25" s="85" t="s">
        <v>28</v>
      </c>
      <c r="B25" s="82">
        <f t="shared" si="0"/>
        <v>60012</v>
      </c>
      <c r="C25" s="83">
        <v>15617</v>
      </c>
      <c r="D25" s="83">
        <v>44395</v>
      </c>
      <c r="E25" s="82">
        <f t="shared" si="1"/>
        <v>18</v>
      </c>
      <c r="F25" s="84">
        <v>7</v>
      </c>
      <c r="G25" s="83">
        <v>11</v>
      </c>
      <c r="H25" s="82">
        <f t="shared" si="2"/>
        <v>60030</v>
      </c>
      <c r="I25" s="82">
        <f t="shared" si="3"/>
        <v>15624</v>
      </c>
      <c r="J25" s="82">
        <f t="shared" si="4"/>
        <v>44406</v>
      </c>
      <c r="K25" s="79"/>
      <c r="L25" s="79"/>
      <c r="M25" s="79"/>
      <c r="N25" s="79"/>
      <c r="O25" s="79"/>
      <c r="P25" s="79"/>
    </row>
    <row r="26" spans="1:16" s="78" customFormat="1" ht="20.100000000000001" customHeight="1" x14ac:dyDescent="0.2">
      <c r="A26" s="81" t="s">
        <v>11</v>
      </c>
      <c r="B26" s="80">
        <f t="shared" ref="B26:H26" si="5">SUM(B9:B25)</f>
        <v>3071292</v>
      </c>
      <c r="C26" s="80">
        <f t="shared" si="5"/>
        <v>1475450</v>
      </c>
      <c r="D26" s="80">
        <f t="shared" si="5"/>
        <v>1595842</v>
      </c>
      <c r="E26" s="80">
        <f t="shared" si="5"/>
        <v>692885</v>
      </c>
      <c r="F26" s="80">
        <f t="shared" si="5"/>
        <v>332907</v>
      </c>
      <c r="G26" s="80">
        <f t="shared" si="5"/>
        <v>359978</v>
      </c>
      <c r="H26" s="80">
        <f t="shared" si="5"/>
        <v>3764177</v>
      </c>
      <c r="I26" s="80">
        <f t="shared" si="3"/>
        <v>1808357</v>
      </c>
      <c r="J26" s="80">
        <f t="shared" si="4"/>
        <v>1955820</v>
      </c>
      <c r="K26" s="79"/>
      <c r="L26" s="79"/>
      <c r="M26" s="79"/>
      <c r="N26" s="79"/>
      <c r="O26" s="79"/>
      <c r="P26" s="79"/>
    </row>
    <row r="27" spans="1:16" s="77" customFormat="1" ht="12" customHeight="1" x14ac:dyDescent="0.2">
      <c r="A27" s="36"/>
      <c r="B27" s="35"/>
      <c r="C27" s="35"/>
      <c r="D27" s="35"/>
      <c r="E27" s="35"/>
      <c r="F27" s="35"/>
      <c r="G27" s="35"/>
      <c r="H27" s="35"/>
      <c r="I27" s="35"/>
      <c r="J27" s="35"/>
    </row>
    <row r="28" spans="1:16" s="77" customFormat="1" ht="12" customHeight="1" x14ac:dyDescent="0.2">
      <c r="A28" s="34" t="s">
        <v>9</v>
      </c>
      <c r="B28" s="19"/>
      <c r="C28" s="19"/>
      <c r="D28" s="19"/>
      <c r="E28" s="19"/>
      <c r="F28" s="19"/>
      <c r="G28" s="33"/>
      <c r="H28" s="19"/>
      <c r="I28" s="19"/>
      <c r="J28" s="94"/>
    </row>
    <row r="29" spans="1:16" ht="10.5" customHeight="1" x14ac:dyDescent="0.2">
      <c r="A29" s="100" t="s">
        <v>8</v>
      </c>
      <c r="B29" s="100"/>
      <c r="C29" s="100"/>
      <c r="D29" s="100"/>
      <c r="E29" s="100"/>
      <c r="F29" s="25"/>
      <c r="G29" s="27"/>
      <c r="H29" s="26"/>
      <c r="I29" s="25"/>
      <c r="J29" s="75"/>
    </row>
    <row r="30" spans="1:16" ht="10.5" customHeight="1" x14ac:dyDescent="0.2">
      <c r="A30" s="100" t="s">
        <v>3</v>
      </c>
      <c r="B30" s="100"/>
      <c r="E30" s="32"/>
      <c r="F30" s="25"/>
      <c r="G30" s="27"/>
      <c r="H30" s="26"/>
      <c r="I30" s="25"/>
      <c r="J30" s="25"/>
    </row>
    <row r="31" spans="1:16" s="76" customFormat="1" ht="10.5" customHeight="1" x14ac:dyDescent="0.2">
      <c r="A31" s="100" t="s">
        <v>29</v>
      </c>
      <c r="B31" s="100"/>
      <c r="C31" s="100"/>
      <c r="D31" s="100"/>
      <c r="E31" s="30"/>
      <c r="F31" s="29"/>
      <c r="G31" s="31"/>
      <c r="H31" s="30"/>
      <c r="I31" s="29"/>
      <c r="J31" s="29"/>
    </row>
    <row r="32" spans="1:16" ht="10.5" customHeight="1" x14ac:dyDescent="0.2">
      <c r="A32" s="100" t="s">
        <v>4</v>
      </c>
      <c r="B32" s="100"/>
      <c r="C32" s="100"/>
      <c r="D32" s="75"/>
      <c r="F32" s="25"/>
      <c r="G32" s="27"/>
      <c r="H32" s="26"/>
      <c r="I32" s="25"/>
      <c r="J32" s="25"/>
    </row>
    <row r="33" spans="1:7" ht="10.5" customHeight="1" x14ac:dyDescent="0.2">
      <c r="A33" s="24"/>
      <c r="D33" s="25"/>
    </row>
    <row r="34" spans="1:7" ht="12" customHeight="1" x14ac:dyDescent="0.2">
      <c r="D34" s="25"/>
    </row>
    <row r="35" spans="1:7" ht="12" customHeight="1" x14ac:dyDescent="0.2">
      <c r="D35" s="25"/>
      <c r="E35" s="25"/>
      <c r="F35" s="25"/>
      <c r="G35" s="74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9">
    <mergeCell ref="A30:B30"/>
    <mergeCell ref="A31:D31"/>
    <mergeCell ref="A32:C32"/>
    <mergeCell ref="A6:A8"/>
    <mergeCell ref="B6:J6"/>
    <mergeCell ref="B7:D7"/>
    <mergeCell ref="E7:G7"/>
    <mergeCell ref="H7:J7"/>
    <mergeCell ref="A29:E29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9"/>
  <sheetViews>
    <sheetView workbookViewId="0">
      <selection activeCell="A9" sqref="A9"/>
    </sheetView>
  </sheetViews>
  <sheetFormatPr baseColWidth="10" defaultColWidth="13.85546875" defaultRowHeight="12.75" x14ac:dyDescent="0.2"/>
  <cols>
    <col min="1" max="1" width="8.7109375" style="20" customWidth="1"/>
    <col min="2" max="5" width="9" style="20" customWidth="1"/>
    <col min="6" max="6" width="8" style="20" customWidth="1"/>
    <col min="7" max="7" width="8" style="21" customWidth="1"/>
    <col min="8" max="9" width="9" style="20" customWidth="1"/>
    <col min="10" max="10" width="9" style="19" customWidth="1"/>
  </cols>
  <sheetData>
    <row r="1" spans="1:16" ht="12" customHeight="1" x14ac:dyDescent="0.2"/>
    <row r="2" spans="1:16" ht="12" customHeight="1" x14ac:dyDescent="0.2"/>
    <row r="3" spans="1:16" ht="12" customHeight="1" x14ac:dyDescent="0.2">
      <c r="A3" s="43"/>
    </row>
    <row r="4" spans="1:16" ht="12" customHeight="1" x14ac:dyDescent="0.2">
      <c r="A4" s="43"/>
      <c r="B4" s="44"/>
      <c r="C4" s="44" t="s">
        <v>0</v>
      </c>
      <c r="D4" s="44"/>
      <c r="H4" s="43"/>
      <c r="I4" s="43"/>
    </row>
    <row r="5" spans="1:16" ht="12" customHeight="1" x14ac:dyDescent="0.2">
      <c r="A5" s="42"/>
      <c r="B5" s="41"/>
      <c r="C5" s="41"/>
      <c r="D5" s="41"/>
      <c r="E5" s="33"/>
      <c r="F5" s="33"/>
      <c r="G5" s="33"/>
      <c r="H5" s="33"/>
      <c r="I5" s="33"/>
      <c r="J5" s="33"/>
    </row>
    <row r="6" spans="1:16" s="2" customFormat="1" ht="20.100000000000001" customHeight="1" x14ac:dyDescent="0.2">
      <c r="A6" s="101" t="s">
        <v>10</v>
      </c>
      <c r="B6" s="104" t="s">
        <v>30</v>
      </c>
      <c r="C6" s="105"/>
      <c r="D6" s="105"/>
      <c r="E6" s="105"/>
      <c r="F6" s="105"/>
      <c r="G6" s="105"/>
      <c r="H6" s="105"/>
      <c r="I6" s="105"/>
      <c r="J6" s="105"/>
    </row>
    <row r="7" spans="1:16" s="2" customFormat="1" ht="20.100000000000001" customHeight="1" x14ac:dyDescent="0.2">
      <c r="A7" s="102"/>
      <c r="B7" s="106" t="s">
        <v>32</v>
      </c>
      <c r="C7" s="107"/>
      <c r="D7" s="108"/>
      <c r="E7" s="109" t="s">
        <v>1</v>
      </c>
      <c r="F7" s="110"/>
      <c r="G7" s="111"/>
      <c r="H7" s="106" t="s">
        <v>2</v>
      </c>
      <c r="I7" s="107"/>
      <c r="J7" s="107"/>
    </row>
    <row r="8" spans="1:16" s="2" customFormat="1" ht="20.100000000000001" customHeight="1" x14ac:dyDescent="0.2">
      <c r="A8" s="103"/>
      <c r="B8" s="39" t="s">
        <v>5</v>
      </c>
      <c r="C8" s="38" t="s">
        <v>6</v>
      </c>
      <c r="D8" s="40" t="s">
        <v>7</v>
      </c>
      <c r="E8" s="39" t="s">
        <v>5</v>
      </c>
      <c r="F8" s="38" t="s">
        <v>6</v>
      </c>
      <c r="G8" s="40" t="s">
        <v>7</v>
      </c>
      <c r="H8" s="39" t="s">
        <v>5</v>
      </c>
      <c r="I8" s="38" t="s">
        <v>6</v>
      </c>
      <c r="J8" s="37" t="s">
        <v>7</v>
      </c>
    </row>
    <row r="9" spans="1:16" s="1" customFormat="1" ht="25.5" customHeight="1" x14ac:dyDescent="0.2">
      <c r="A9" s="4" t="s">
        <v>12</v>
      </c>
      <c r="B9" s="7">
        <f t="shared" ref="B9:B25" si="0">C9+D9</f>
        <v>7399</v>
      </c>
      <c r="C9" s="10">
        <v>3801</v>
      </c>
      <c r="D9" s="7">
        <v>3598</v>
      </c>
      <c r="E9" s="7">
        <f t="shared" ref="E9:E25" si="1">F9+G9</f>
        <v>481615</v>
      </c>
      <c r="F9" s="7">
        <v>247315</v>
      </c>
      <c r="G9" s="7">
        <v>234300</v>
      </c>
      <c r="H9" s="7">
        <f t="shared" ref="H9:H25" si="2">I9+J9</f>
        <v>489014</v>
      </c>
      <c r="I9" s="7">
        <f t="shared" ref="I9:I26" si="3">C9+F9</f>
        <v>251116</v>
      </c>
      <c r="J9" s="7">
        <f t="shared" ref="J9:J26" si="4">D9+G9</f>
        <v>237898</v>
      </c>
      <c r="K9" s="97"/>
      <c r="L9" s="97"/>
      <c r="M9" s="97"/>
      <c r="N9" s="97"/>
      <c r="O9" s="97"/>
      <c r="P9" s="97"/>
    </row>
    <row r="10" spans="1:16" s="1" customFormat="1" ht="15" customHeight="1" x14ac:dyDescent="0.2">
      <c r="A10" s="5" t="s">
        <v>13</v>
      </c>
      <c r="B10" s="7">
        <f t="shared" si="0"/>
        <v>41276</v>
      </c>
      <c r="C10" s="7">
        <v>23728</v>
      </c>
      <c r="D10" s="7">
        <v>17548</v>
      </c>
      <c r="E10" s="7">
        <f t="shared" si="1"/>
        <v>111910</v>
      </c>
      <c r="F10" s="7">
        <v>54623</v>
      </c>
      <c r="G10" s="7">
        <v>57287</v>
      </c>
      <c r="H10" s="7">
        <f t="shared" si="2"/>
        <v>153186</v>
      </c>
      <c r="I10" s="7">
        <f t="shared" si="3"/>
        <v>78351</v>
      </c>
      <c r="J10" s="7">
        <f t="shared" si="4"/>
        <v>74835</v>
      </c>
      <c r="K10" s="97"/>
      <c r="L10" s="97"/>
      <c r="M10" s="97"/>
      <c r="N10" s="97"/>
      <c r="O10" s="97"/>
      <c r="P10" s="97"/>
    </row>
    <row r="11" spans="1:16" s="1" customFormat="1" ht="15" customHeight="1" x14ac:dyDescent="0.2">
      <c r="A11" s="5" t="s">
        <v>14</v>
      </c>
      <c r="B11" s="7">
        <f t="shared" si="0"/>
        <v>113037</v>
      </c>
      <c r="C11" s="7">
        <v>62422</v>
      </c>
      <c r="D11" s="7">
        <v>50615</v>
      </c>
      <c r="E11" s="7">
        <f t="shared" si="1"/>
        <v>44832</v>
      </c>
      <c r="F11" s="7">
        <v>19106</v>
      </c>
      <c r="G11" s="7">
        <v>25726</v>
      </c>
      <c r="H11" s="7">
        <f t="shared" si="2"/>
        <v>157869</v>
      </c>
      <c r="I11" s="7">
        <f t="shared" si="3"/>
        <v>81528</v>
      </c>
      <c r="J11" s="7">
        <f t="shared" si="4"/>
        <v>76341</v>
      </c>
      <c r="K11" s="97"/>
      <c r="L11" s="97"/>
      <c r="M11" s="97"/>
      <c r="N11" s="97"/>
      <c r="O11" s="97"/>
      <c r="P11" s="97"/>
    </row>
    <row r="12" spans="1:16" s="1" customFormat="1" ht="15" customHeight="1" x14ac:dyDescent="0.2">
      <c r="A12" s="5" t="s">
        <v>15</v>
      </c>
      <c r="B12" s="7">
        <f t="shared" si="0"/>
        <v>139972</v>
      </c>
      <c r="C12" s="7">
        <v>73942</v>
      </c>
      <c r="D12" s="7">
        <v>66030</v>
      </c>
      <c r="E12" s="7">
        <f t="shared" si="1"/>
        <v>6203</v>
      </c>
      <c r="F12" s="7">
        <v>2046</v>
      </c>
      <c r="G12" s="7">
        <v>4157</v>
      </c>
      <c r="H12" s="7">
        <f t="shared" si="2"/>
        <v>146175</v>
      </c>
      <c r="I12" s="7">
        <f t="shared" si="3"/>
        <v>75988</v>
      </c>
      <c r="J12" s="7">
        <f t="shared" si="4"/>
        <v>70187</v>
      </c>
      <c r="K12" s="97"/>
      <c r="L12" s="97"/>
      <c r="M12" s="97"/>
      <c r="N12" s="97"/>
      <c r="O12" s="97"/>
      <c r="P12" s="97"/>
    </row>
    <row r="13" spans="1:16" s="1" customFormat="1" ht="15" customHeight="1" x14ac:dyDescent="0.2">
      <c r="A13" s="5" t="s">
        <v>16</v>
      </c>
      <c r="B13" s="7">
        <f t="shared" si="0"/>
        <v>231607</v>
      </c>
      <c r="C13" s="7">
        <v>120579</v>
      </c>
      <c r="D13" s="7">
        <v>111028</v>
      </c>
      <c r="E13" s="7">
        <f t="shared" si="1"/>
        <v>5432</v>
      </c>
      <c r="F13" s="7">
        <v>982</v>
      </c>
      <c r="G13" s="7">
        <v>4450</v>
      </c>
      <c r="H13" s="7">
        <f t="shared" si="2"/>
        <v>237039</v>
      </c>
      <c r="I13" s="7">
        <f t="shared" si="3"/>
        <v>121561</v>
      </c>
      <c r="J13" s="7">
        <f t="shared" si="4"/>
        <v>115478</v>
      </c>
      <c r="K13" s="97"/>
      <c r="L13" s="97"/>
      <c r="M13" s="97"/>
      <c r="N13" s="97"/>
      <c r="O13" s="97"/>
      <c r="P13" s="97"/>
    </row>
    <row r="14" spans="1:16" s="1" customFormat="1" ht="15" customHeight="1" x14ac:dyDescent="0.2">
      <c r="A14" s="5" t="s">
        <v>17</v>
      </c>
      <c r="B14" s="7">
        <f t="shared" si="0"/>
        <v>244237</v>
      </c>
      <c r="C14" s="7">
        <v>127604</v>
      </c>
      <c r="D14" s="7">
        <v>116633</v>
      </c>
      <c r="E14" s="7">
        <f t="shared" si="1"/>
        <v>6009</v>
      </c>
      <c r="F14" s="7">
        <v>970</v>
      </c>
      <c r="G14" s="7">
        <v>5039</v>
      </c>
      <c r="H14" s="7">
        <f t="shared" si="2"/>
        <v>250246</v>
      </c>
      <c r="I14" s="7">
        <f t="shared" si="3"/>
        <v>128574</v>
      </c>
      <c r="J14" s="7">
        <f t="shared" si="4"/>
        <v>121672</v>
      </c>
      <c r="K14" s="97"/>
      <c r="L14" s="97"/>
      <c r="M14" s="97"/>
      <c r="N14" s="97"/>
      <c r="O14" s="97"/>
      <c r="P14" s="97"/>
    </row>
    <row r="15" spans="1:16" s="1" customFormat="1" ht="15" customHeight="1" x14ac:dyDescent="0.2">
      <c r="A15" s="5" t="s">
        <v>18</v>
      </c>
      <c r="B15" s="7">
        <f t="shared" si="0"/>
        <v>231561</v>
      </c>
      <c r="C15" s="7">
        <v>121057</v>
      </c>
      <c r="D15" s="7">
        <v>110504</v>
      </c>
      <c r="E15" s="7">
        <f t="shared" si="1"/>
        <v>5025</v>
      </c>
      <c r="F15" s="7">
        <v>797</v>
      </c>
      <c r="G15" s="7">
        <v>4228</v>
      </c>
      <c r="H15" s="7">
        <f t="shared" si="2"/>
        <v>236586</v>
      </c>
      <c r="I15" s="7">
        <f t="shared" si="3"/>
        <v>121854</v>
      </c>
      <c r="J15" s="7">
        <f t="shared" si="4"/>
        <v>114732</v>
      </c>
      <c r="K15" s="97"/>
      <c r="L15" s="97"/>
      <c r="M15" s="97"/>
      <c r="N15" s="97"/>
      <c r="O15" s="97"/>
      <c r="P15" s="97"/>
    </row>
    <row r="16" spans="1:16" s="1" customFormat="1" ht="15" customHeight="1" x14ac:dyDescent="0.2">
      <c r="A16" s="5" t="s">
        <v>19</v>
      </c>
      <c r="B16" s="7">
        <f t="shared" si="0"/>
        <v>189860</v>
      </c>
      <c r="C16" s="7">
        <v>98252</v>
      </c>
      <c r="D16" s="7">
        <v>91608</v>
      </c>
      <c r="E16" s="7">
        <f t="shared" si="1"/>
        <v>4026</v>
      </c>
      <c r="F16" s="7">
        <v>681</v>
      </c>
      <c r="G16" s="7">
        <v>3345</v>
      </c>
      <c r="H16" s="7">
        <f t="shared" si="2"/>
        <v>193886</v>
      </c>
      <c r="I16" s="7">
        <f t="shared" si="3"/>
        <v>98933</v>
      </c>
      <c r="J16" s="7">
        <f t="shared" si="4"/>
        <v>94953</v>
      </c>
      <c r="K16" s="97"/>
      <c r="L16" s="97"/>
      <c r="M16" s="97"/>
      <c r="N16" s="97"/>
      <c r="O16" s="97"/>
      <c r="P16" s="97"/>
    </row>
    <row r="17" spans="1:16" s="1" customFormat="1" ht="15" customHeight="1" x14ac:dyDescent="0.2">
      <c r="A17" s="5" t="s">
        <v>20</v>
      </c>
      <c r="B17" s="7">
        <f t="shared" si="0"/>
        <v>240867</v>
      </c>
      <c r="C17" s="7">
        <v>121526</v>
      </c>
      <c r="D17" s="7">
        <v>119341</v>
      </c>
      <c r="E17" s="7">
        <f t="shared" si="1"/>
        <v>5454</v>
      </c>
      <c r="F17" s="7">
        <v>1053</v>
      </c>
      <c r="G17" s="7">
        <v>4401</v>
      </c>
      <c r="H17" s="7">
        <f t="shared" si="2"/>
        <v>246321</v>
      </c>
      <c r="I17" s="7">
        <f t="shared" si="3"/>
        <v>122579</v>
      </c>
      <c r="J17" s="7">
        <f t="shared" si="4"/>
        <v>123742</v>
      </c>
      <c r="K17" s="97"/>
      <c r="L17" s="97"/>
      <c r="M17" s="97"/>
      <c r="N17" s="97"/>
      <c r="O17" s="97"/>
      <c r="P17" s="97"/>
    </row>
    <row r="18" spans="1:16" s="15" customFormat="1" ht="15" customHeight="1" x14ac:dyDescent="0.2">
      <c r="A18" s="13" t="s">
        <v>21</v>
      </c>
      <c r="B18" s="7">
        <f t="shared" si="0"/>
        <v>280661</v>
      </c>
      <c r="C18" s="14">
        <v>138736</v>
      </c>
      <c r="D18" s="14">
        <v>141925</v>
      </c>
      <c r="E18" s="7">
        <f t="shared" si="1"/>
        <v>8670</v>
      </c>
      <c r="F18" s="14">
        <v>1837</v>
      </c>
      <c r="G18" s="14">
        <v>6833</v>
      </c>
      <c r="H18" s="7">
        <f t="shared" si="2"/>
        <v>289331</v>
      </c>
      <c r="I18" s="7">
        <f t="shared" si="3"/>
        <v>140573</v>
      </c>
      <c r="J18" s="7">
        <f t="shared" si="4"/>
        <v>148758</v>
      </c>
      <c r="K18" s="97"/>
      <c r="L18" s="97"/>
      <c r="M18" s="97"/>
      <c r="N18" s="97"/>
      <c r="O18" s="97"/>
      <c r="P18" s="97"/>
    </row>
    <row r="19" spans="1:16" s="1" customFormat="1" ht="15" customHeight="1" x14ac:dyDescent="0.2">
      <c r="A19" s="5" t="s">
        <v>22</v>
      </c>
      <c r="B19" s="7">
        <f t="shared" si="0"/>
        <v>261175</v>
      </c>
      <c r="C19" s="7">
        <v>126134</v>
      </c>
      <c r="D19" s="7">
        <v>135041</v>
      </c>
      <c r="E19" s="7">
        <f t="shared" si="1"/>
        <v>10258</v>
      </c>
      <c r="F19" s="7">
        <v>2248</v>
      </c>
      <c r="G19" s="7">
        <v>8010</v>
      </c>
      <c r="H19" s="7">
        <f t="shared" si="2"/>
        <v>271433</v>
      </c>
      <c r="I19" s="7">
        <f t="shared" si="3"/>
        <v>128382</v>
      </c>
      <c r="J19" s="7">
        <f t="shared" si="4"/>
        <v>143051</v>
      </c>
      <c r="K19" s="97"/>
      <c r="L19" s="97"/>
      <c r="M19" s="97"/>
      <c r="N19" s="97"/>
      <c r="O19" s="97"/>
      <c r="P19" s="97"/>
    </row>
    <row r="20" spans="1:16" s="1" customFormat="1" ht="15" customHeight="1" x14ac:dyDescent="0.2">
      <c r="A20" s="5" t="s">
        <v>23</v>
      </c>
      <c r="B20" s="7">
        <f t="shared" si="0"/>
        <v>263207</v>
      </c>
      <c r="C20" s="8">
        <v>121146</v>
      </c>
      <c r="D20" s="8">
        <v>142061</v>
      </c>
      <c r="E20" s="7">
        <f t="shared" si="1"/>
        <v>2042</v>
      </c>
      <c r="F20" s="8">
        <v>807</v>
      </c>
      <c r="G20" s="8">
        <v>1235</v>
      </c>
      <c r="H20" s="7">
        <f t="shared" si="2"/>
        <v>265249</v>
      </c>
      <c r="I20" s="7">
        <f t="shared" si="3"/>
        <v>121953</v>
      </c>
      <c r="J20" s="7">
        <f t="shared" si="4"/>
        <v>143296</v>
      </c>
      <c r="K20" s="97"/>
      <c r="L20" s="97"/>
      <c r="M20" s="97"/>
      <c r="N20" s="97"/>
      <c r="O20" s="97"/>
      <c r="P20" s="97"/>
    </row>
    <row r="21" spans="1:16" s="1" customFormat="1" ht="15" customHeight="1" x14ac:dyDescent="0.2">
      <c r="A21" s="5" t="s">
        <v>24</v>
      </c>
      <c r="B21" s="7">
        <f t="shared" si="0"/>
        <v>224599</v>
      </c>
      <c r="C21" s="8">
        <v>99959</v>
      </c>
      <c r="D21" s="8">
        <v>124640</v>
      </c>
      <c r="E21" s="7">
        <f t="shared" si="1"/>
        <v>887</v>
      </c>
      <c r="F21" s="8">
        <v>479</v>
      </c>
      <c r="G21" s="8">
        <v>408</v>
      </c>
      <c r="H21" s="7">
        <f t="shared" si="2"/>
        <v>225486</v>
      </c>
      <c r="I21" s="7">
        <f t="shared" si="3"/>
        <v>100438</v>
      </c>
      <c r="J21" s="7">
        <f t="shared" si="4"/>
        <v>125048</v>
      </c>
      <c r="K21" s="97"/>
      <c r="L21" s="97"/>
      <c r="M21" s="97"/>
      <c r="N21" s="97"/>
      <c r="O21" s="97"/>
      <c r="P21" s="97"/>
    </row>
    <row r="22" spans="1:16" s="1" customFormat="1" ht="15" customHeight="1" x14ac:dyDescent="0.2">
      <c r="A22" s="5" t="s">
        <v>25</v>
      </c>
      <c r="B22" s="7">
        <f t="shared" si="0"/>
        <v>187487</v>
      </c>
      <c r="C22" s="8">
        <v>79638</v>
      </c>
      <c r="D22" s="8">
        <v>107849</v>
      </c>
      <c r="E22" s="7">
        <f t="shared" si="1"/>
        <v>367</v>
      </c>
      <c r="F22" s="8">
        <v>238</v>
      </c>
      <c r="G22" s="8">
        <v>129</v>
      </c>
      <c r="H22" s="7">
        <f t="shared" si="2"/>
        <v>187854</v>
      </c>
      <c r="I22" s="7">
        <f t="shared" si="3"/>
        <v>79876</v>
      </c>
      <c r="J22" s="7">
        <f t="shared" si="4"/>
        <v>107978</v>
      </c>
      <c r="K22" s="97"/>
      <c r="L22" s="97"/>
      <c r="M22" s="97"/>
      <c r="N22" s="97"/>
      <c r="O22" s="97"/>
      <c r="P22" s="97"/>
    </row>
    <row r="23" spans="1:16" s="1" customFormat="1" ht="15" customHeight="1" x14ac:dyDescent="0.2">
      <c r="A23" s="5" t="s">
        <v>26</v>
      </c>
      <c r="B23" s="7">
        <f t="shared" si="0"/>
        <v>216635</v>
      </c>
      <c r="C23" s="8">
        <v>87828</v>
      </c>
      <c r="D23" s="8">
        <v>128807</v>
      </c>
      <c r="E23" s="7">
        <f t="shared" si="1"/>
        <v>308</v>
      </c>
      <c r="F23" s="99">
        <v>168</v>
      </c>
      <c r="G23" s="99">
        <v>140</v>
      </c>
      <c r="H23" s="7">
        <f t="shared" si="2"/>
        <v>216943</v>
      </c>
      <c r="I23" s="7">
        <f t="shared" si="3"/>
        <v>87996</v>
      </c>
      <c r="J23" s="7">
        <f t="shared" si="4"/>
        <v>128947</v>
      </c>
      <c r="K23" s="97"/>
      <c r="L23" s="97"/>
      <c r="M23" s="97"/>
      <c r="N23" s="97"/>
      <c r="O23" s="97"/>
      <c r="P23" s="97"/>
    </row>
    <row r="24" spans="1:16" s="1" customFormat="1" ht="15" customHeight="1" x14ac:dyDescent="0.2">
      <c r="A24" s="5" t="s">
        <v>27</v>
      </c>
      <c r="B24" s="7">
        <f t="shared" si="0"/>
        <v>113877</v>
      </c>
      <c r="C24" s="99">
        <v>41639</v>
      </c>
      <c r="D24" s="99">
        <v>72238</v>
      </c>
      <c r="E24" s="7">
        <f t="shared" si="1"/>
        <v>112</v>
      </c>
      <c r="F24" s="8">
        <v>48</v>
      </c>
      <c r="G24" s="8">
        <v>64</v>
      </c>
      <c r="H24" s="7">
        <f t="shared" si="2"/>
        <v>113989</v>
      </c>
      <c r="I24" s="7">
        <f t="shared" si="3"/>
        <v>41687</v>
      </c>
      <c r="J24" s="7">
        <f t="shared" si="4"/>
        <v>72302</v>
      </c>
      <c r="K24" s="97"/>
      <c r="L24" s="97"/>
      <c r="M24" s="97"/>
      <c r="N24" s="97"/>
      <c r="O24" s="97"/>
      <c r="P24" s="97"/>
    </row>
    <row r="25" spans="1:16" s="1" customFormat="1" ht="24" customHeight="1" x14ac:dyDescent="0.2">
      <c r="A25" s="9" t="s">
        <v>28</v>
      </c>
      <c r="B25" s="7">
        <f t="shared" si="0"/>
        <v>58093</v>
      </c>
      <c r="C25" s="8">
        <v>15394</v>
      </c>
      <c r="D25" s="8">
        <v>42699</v>
      </c>
      <c r="E25" s="7">
        <f t="shared" si="1"/>
        <v>15</v>
      </c>
      <c r="F25" s="17">
        <v>7</v>
      </c>
      <c r="G25" s="8">
        <v>8</v>
      </c>
      <c r="H25" s="7">
        <f t="shared" si="2"/>
        <v>58108</v>
      </c>
      <c r="I25" s="7">
        <f t="shared" si="3"/>
        <v>15401</v>
      </c>
      <c r="J25" s="7">
        <f t="shared" si="4"/>
        <v>42707</v>
      </c>
      <c r="K25" s="97"/>
      <c r="L25" s="97"/>
      <c r="M25" s="97"/>
      <c r="N25" s="97"/>
      <c r="O25" s="97"/>
      <c r="P25" s="97"/>
    </row>
    <row r="26" spans="1:16" s="1" customFormat="1" ht="20.100000000000001" customHeight="1" x14ac:dyDescent="0.2">
      <c r="A26" s="6" t="s">
        <v>11</v>
      </c>
      <c r="B26" s="98">
        <f t="shared" ref="B26:H26" si="5">SUM(B9:B25)</f>
        <v>3045550</v>
      </c>
      <c r="C26" s="98">
        <f t="shared" si="5"/>
        <v>1463385</v>
      </c>
      <c r="D26" s="98">
        <f t="shared" si="5"/>
        <v>1582165</v>
      </c>
      <c r="E26" s="98">
        <f t="shared" si="5"/>
        <v>693165</v>
      </c>
      <c r="F26" s="98">
        <f t="shared" si="5"/>
        <v>333405</v>
      </c>
      <c r="G26" s="98">
        <f t="shared" si="5"/>
        <v>359760</v>
      </c>
      <c r="H26" s="98">
        <f t="shared" si="5"/>
        <v>3738715</v>
      </c>
      <c r="I26" s="98">
        <f t="shared" si="3"/>
        <v>1796790</v>
      </c>
      <c r="J26" s="98">
        <f t="shared" si="4"/>
        <v>1941925</v>
      </c>
      <c r="K26" s="97"/>
      <c r="L26" s="97"/>
      <c r="M26" s="97"/>
      <c r="N26" s="97"/>
      <c r="O26" s="97"/>
      <c r="P26" s="97"/>
    </row>
    <row r="27" spans="1:16" s="3" customFormat="1" ht="12" customHeight="1" x14ac:dyDescent="0.2">
      <c r="A27" s="36"/>
      <c r="B27" s="35"/>
      <c r="C27" s="35"/>
      <c r="D27" s="35"/>
      <c r="E27" s="35"/>
      <c r="F27" s="35"/>
      <c r="G27" s="35"/>
      <c r="H27" s="35"/>
      <c r="I27" s="35"/>
      <c r="J27" s="35"/>
    </row>
    <row r="28" spans="1:16" s="3" customFormat="1" ht="12" customHeight="1" x14ac:dyDescent="0.2">
      <c r="A28" s="34" t="s">
        <v>9</v>
      </c>
      <c r="B28" s="19"/>
      <c r="C28" s="19"/>
      <c r="D28" s="19"/>
      <c r="E28" s="19"/>
      <c r="F28" s="19"/>
      <c r="G28" s="33"/>
      <c r="H28" s="19"/>
      <c r="I28" s="19"/>
      <c r="J28" s="94"/>
    </row>
    <row r="29" spans="1:16" ht="10.5" customHeight="1" x14ac:dyDescent="0.2">
      <c r="A29" s="95" t="s">
        <v>8</v>
      </c>
      <c r="E29" s="32"/>
      <c r="F29" s="95"/>
      <c r="G29" s="27"/>
      <c r="H29" s="26"/>
      <c r="I29" s="95"/>
      <c r="J29" s="75"/>
    </row>
    <row r="30" spans="1:16" ht="10.5" customHeight="1" x14ac:dyDescent="0.2">
      <c r="A30" s="95" t="s">
        <v>3</v>
      </c>
      <c r="E30" s="32"/>
      <c r="F30" s="95"/>
      <c r="G30" s="27"/>
      <c r="H30" s="26"/>
      <c r="I30" s="95"/>
      <c r="J30" s="95"/>
    </row>
    <row r="31" spans="1:16" s="12" customFormat="1" ht="10.5" customHeight="1" x14ac:dyDescent="0.2">
      <c r="A31" s="95" t="s">
        <v>29</v>
      </c>
      <c r="B31" s="30"/>
      <c r="C31" s="30"/>
      <c r="D31" s="30"/>
      <c r="E31" s="30"/>
      <c r="F31" s="29"/>
      <c r="G31" s="31"/>
      <c r="H31" s="30"/>
      <c r="I31" s="29"/>
      <c r="J31" s="29"/>
    </row>
    <row r="32" spans="1:16" ht="10.5" customHeight="1" x14ac:dyDescent="0.2">
      <c r="A32" s="95" t="s">
        <v>4</v>
      </c>
      <c r="D32" s="75"/>
      <c r="F32" s="95"/>
      <c r="G32" s="27"/>
      <c r="H32" s="26"/>
      <c r="I32" s="95"/>
      <c r="J32" s="95"/>
    </row>
    <row r="33" spans="1:7" ht="10.5" customHeight="1" x14ac:dyDescent="0.2">
      <c r="A33" s="24"/>
      <c r="D33" s="95"/>
    </row>
    <row r="34" spans="1:7" ht="12" customHeight="1" x14ac:dyDescent="0.2">
      <c r="D34" s="95"/>
    </row>
    <row r="35" spans="1:7" ht="12" customHeight="1" x14ac:dyDescent="0.2">
      <c r="D35" s="95"/>
      <c r="E35" s="95"/>
      <c r="F35" s="95"/>
      <c r="G35" s="74"/>
    </row>
    <row r="36" spans="1:7" ht="12" customHeight="1" x14ac:dyDescent="0.2"/>
    <row r="37" spans="1:7" ht="12" customHeight="1" x14ac:dyDescent="0.2"/>
    <row r="38" spans="1:7" ht="12" customHeight="1" x14ac:dyDescent="0.2"/>
    <row r="39" spans="1:7" ht="12" customHeight="1" x14ac:dyDescent="0.2"/>
    <row r="40" spans="1:7" ht="12" customHeight="1" x14ac:dyDescent="0.2"/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</sheetData>
  <mergeCells count="5">
    <mergeCell ref="A6:A8"/>
    <mergeCell ref="B6:J6"/>
    <mergeCell ref="B7:D7"/>
    <mergeCell ref="E7:G7"/>
    <mergeCell ref="H7:J7"/>
  </mergeCells>
  <pageMargins left="0.78740157480314965" right="0.31496062992125984" top="0.98425196850393704" bottom="0.78740157480314965" header="0.51181102362204722" footer="0.51181102362204722"/>
  <pageSetup paperSize="9" orientation="portrait" horizontalDpi="300" verticalDpi="300" r:id="rId1"/>
  <headerFooter alignWithMargins="0">
    <oddFooter>&amp;C&amp;6© Statistisches Landesamt des Freistaates Sachsen  -  Z III 1 - j/21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10_18_2013</vt:lpstr>
      <vt:lpstr>10_18_2014</vt:lpstr>
      <vt:lpstr>10_18_2015</vt:lpstr>
      <vt:lpstr>10_18_2016</vt:lpstr>
      <vt:lpstr>10_18_2017</vt:lpstr>
      <vt:lpstr>10_18_2018</vt:lpstr>
      <vt:lpstr>10_18_2019</vt:lpstr>
      <vt:lpstr>10_18_2020</vt:lpstr>
      <vt:lpstr>10_18_2021</vt:lpstr>
      <vt:lpstr>10_18_2022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Mitglieder und mitversicherte Familienangehörige der gesetzlichen Krankenversicherung in Sachsen nach Alter und Geschlecht</dc:title>
  <dc:subject>Gesundheitsberichterstattung</dc:subject>
  <dc:creator>Statistisches Landesamt des Freistaates Sachsen</dc:creator>
  <cp:keywords>gestzliche Krankenversicherung</cp:keywords>
  <cp:lastModifiedBy>Statistisches Landesamt des Freistaates Sachsen</cp:lastModifiedBy>
  <cp:lastPrinted>2006-05-24T05:25:16Z</cp:lastPrinted>
  <dcterms:created xsi:type="dcterms:W3CDTF">1999-02-02T07:50:25Z</dcterms:created>
  <dcterms:modified xsi:type="dcterms:W3CDTF">2024-02-06T07:02:00Z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-374450429</vt:i4>
  </property>
  <property fmtid="{D5CDD505-2E9C-101B-9397-08002B2CF9AE}" pid="3" name="_EmailSubject">
    <vt:lpwstr>fertige GBE-Tabellen</vt:lpwstr>
  </property>
  <property fmtid="{D5CDD505-2E9C-101B-9397-08002B2CF9AE}" pid="4" name="_AuthorEmail">
    <vt:lpwstr>Annett.Guhr@statistik.sachsen.de</vt:lpwstr>
  </property>
  <property fmtid="{D5CDD505-2E9C-101B-9397-08002B2CF9AE}" pid="5" name="_AuthorEmailDisplayName">
    <vt:lpwstr>Guhr, Annett</vt:lpwstr>
  </property>
  <property fmtid="{D5CDD505-2E9C-101B-9397-08002B2CF9AE}" pid="6" name="_PreviousAdHocReviewCycleID">
    <vt:i4>1178351040</vt:i4>
  </property>
  <property fmtid="{D5CDD505-2E9C-101B-9397-08002B2CF9AE}" pid="7" name="_ReviewingToolsShownOnce">
    <vt:lpwstr/>
  </property>
</Properties>
</file>